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прочие\Служебные записки\2023\О публикации материалов\ЧЭ\п.1.1\"/>
    </mc:Choice>
  </mc:AlternateContent>
  <bookViews>
    <workbookView xWindow="0" yWindow="0" windowWidth="28800" windowHeight="12300"/>
  </bookViews>
  <sheets>
    <sheet name="wsParent (2)" sheetId="8" r:id="rId1"/>
  </sheets>
  <calcPr calcId="162913"/>
</workbook>
</file>

<file path=xl/calcChain.xml><?xml version="1.0" encoding="utf-8"?>
<calcChain xmlns="http://schemas.openxmlformats.org/spreadsheetml/2006/main">
  <c r="E16" i="8" l="1"/>
  <c r="D16" i="8" l="1"/>
  <c r="D11" i="8" l="1"/>
  <c r="D10" i="8"/>
  <c r="D9" i="8"/>
  <c r="D8" i="8"/>
  <c r="D17" i="8"/>
  <c r="D12" i="8"/>
  <c r="D7" i="8" l="1"/>
  <c r="E12" i="8" l="1"/>
  <c r="E10" i="8"/>
  <c r="E9" i="8"/>
  <c r="E8" i="8"/>
  <c r="E11" i="8" l="1"/>
  <c r="E17" i="8" l="1"/>
  <c r="E7" i="8" s="1"/>
</calcChain>
</file>

<file path=xl/sharedStrings.xml><?xml version="1.0" encoding="utf-8"?>
<sst xmlns="http://schemas.openxmlformats.org/spreadsheetml/2006/main" count="21" uniqueCount="13">
  <si>
    <t>Всего</t>
  </si>
  <si>
    <t>ВН</t>
  </si>
  <si>
    <t>НН</t>
  </si>
  <si>
    <t>Наименование</t>
  </si>
  <si>
    <t>СН1</t>
  </si>
  <si>
    <t>СН2</t>
  </si>
  <si>
    <t>Физические лица</t>
  </si>
  <si>
    <t>Факт 2021 года</t>
  </si>
  <si>
    <t>Факт 2022 года</t>
  </si>
  <si>
    <t>Количество точек учета, штуки</t>
  </si>
  <si>
    <t>Юридические лица</t>
  </si>
  <si>
    <t>АО "Чеченэнерго"</t>
  </si>
  <si>
    <t>1.1. Информация о количестве точек учета потребителей услуг сетевой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</si>
</sst>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164" fontId="4" fillId="2" borderId="1" xfId="1" applyNumberFormat="1" applyFont="1" applyFill="1" applyBorder="1" applyAlignment="1" applyProtection="1">
      <alignment vertical="center" wrapText="1"/>
    </xf>
    <xf numFmtId="164" fontId="3" fillId="0" borderId="0" xfId="1" applyNumberFormat="1" applyFont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1"/>
  <sheetViews>
    <sheetView tabSelected="1" topLeftCell="C1" zoomScale="70" zoomScaleNormal="70" workbookViewId="0">
      <selection activeCell="C23" sqref="A23:XFD44"/>
    </sheetView>
  </sheetViews>
  <sheetFormatPr defaultColWidth="8.85546875" defaultRowHeight="15.75" x14ac:dyDescent="0.25"/>
  <cols>
    <col min="1" max="1" width="0.85546875" style="1" customWidth="1"/>
    <col min="2" max="2" width="8.85546875" style="1" hidden="1" customWidth="1"/>
    <col min="3" max="3" width="41.85546875" style="1" customWidth="1"/>
    <col min="4" max="7" width="24.85546875" style="1" customWidth="1"/>
    <col min="8" max="16384" width="8.85546875" style="1"/>
  </cols>
  <sheetData>
    <row r="2" spans="3:7" ht="18" customHeight="1" x14ac:dyDescent="0.25">
      <c r="C2" s="11" t="s">
        <v>12</v>
      </c>
      <c r="D2" s="11"/>
      <c r="E2" s="11"/>
      <c r="F2" s="11"/>
      <c r="G2" s="11"/>
    </row>
    <row r="4" spans="3:7" x14ac:dyDescent="0.25">
      <c r="C4" s="2" t="s">
        <v>11</v>
      </c>
      <c r="D4" s="2"/>
      <c r="E4" s="2"/>
      <c r="F4" s="2"/>
      <c r="G4" s="2"/>
    </row>
    <row r="5" spans="3:7" ht="31.5" customHeight="1" x14ac:dyDescent="0.25">
      <c r="C5" s="6" t="s">
        <v>3</v>
      </c>
      <c r="D5" s="9" t="s">
        <v>9</v>
      </c>
      <c r="E5" s="10"/>
      <c r="F5" s="2"/>
      <c r="G5" s="2"/>
    </row>
    <row r="6" spans="3:7" ht="16.5" customHeight="1" x14ac:dyDescent="0.25">
      <c r="C6" s="3"/>
      <c r="D6" s="3" t="s">
        <v>7</v>
      </c>
      <c r="E6" s="3" t="s">
        <v>8</v>
      </c>
      <c r="F6" s="2"/>
      <c r="G6" s="2"/>
    </row>
    <row r="7" spans="3:7" x14ac:dyDescent="0.25">
      <c r="C7" s="4" t="s">
        <v>0</v>
      </c>
      <c r="D7" s="7">
        <f>D12+D17</f>
        <v>271711</v>
      </c>
      <c r="E7" s="7">
        <f>E12+E17</f>
        <v>277196</v>
      </c>
      <c r="F7" s="2"/>
      <c r="G7" s="2"/>
    </row>
    <row r="8" spans="3:7" x14ac:dyDescent="0.25">
      <c r="C8" s="5" t="s">
        <v>1</v>
      </c>
      <c r="D8" s="7">
        <f>D13+D18</f>
        <v>151</v>
      </c>
      <c r="E8" s="7">
        <f>E13+E18</f>
        <v>744</v>
      </c>
      <c r="F8" s="2"/>
      <c r="G8" s="2"/>
    </row>
    <row r="9" spans="3:7" x14ac:dyDescent="0.25">
      <c r="C9" s="5" t="s">
        <v>4</v>
      </c>
      <c r="D9" s="7">
        <f t="shared" ref="D9:E11" si="0">D14+D19</f>
        <v>125</v>
      </c>
      <c r="E9" s="7">
        <f t="shared" si="0"/>
        <v>150</v>
      </c>
      <c r="F9" s="2"/>
      <c r="G9" s="2"/>
    </row>
    <row r="10" spans="3:7" x14ac:dyDescent="0.25">
      <c r="C10" s="5" t="s">
        <v>5</v>
      </c>
      <c r="D10" s="7">
        <f t="shared" si="0"/>
        <v>5073</v>
      </c>
      <c r="E10" s="7">
        <f t="shared" si="0"/>
        <v>2064</v>
      </c>
      <c r="F10" s="2"/>
      <c r="G10" s="2"/>
    </row>
    <row r="11" spans="3:7" x14ac:dyDescent="0.25">
      <c r="C11" s="5" t="s">
        <v>2</v>
      </c>
      <c r="D11" s="7">
        <f t="shared" si="0"/>
        <v>266362</v>
      </c>
      <c r="E11" s="7">
        <f t="shared" si="0"/>
        <v>274238</v>
      </c>
      <c r="F11" s="2"/>
      <c r="G11" s="2"/>
    </row>
    <row r="12" spans="3:7" x14ac:dyDescent="0.25">
      <c r="C12" s="4" t="s">
        <v>10</v>
      </c>
      <c r="D12" s="7">
        <f>SUM(D13:D16)</f>
        <v>23675</v>
      </c>
      <c r="E12" s="7">
        <f>SUM(E13:E16)</f>
        <v>23141</v>
      </c>
      <c r="F12" s="2"/>
      <c r="G12" s="8"/>
    </row>
    <row r="13" spans="3:7" x14ac:dyDescent="0.25">
      <c r="C13" s="5" t="s">
        <v>1</v>
      </c>
      <c r="D13" s="7">
        <v>151</v>
      </c>
      <c r="E13" s="7">
        <v>743</v>
      </c>
      <c r="F13" s="2"/>
      <c r="G13" s="2"/>
    </row>
    <row r="14" spans="3:7" x14ac:dyDescent="0.25">
      <c r="C14" s="5" t="s">
        <v>4</v>
      </c>
      <c r="D14" s="7">
        <v>125</v>
      </c>
      <c r="E14" s="7">
        <v>52</v>
      </c>
      <c r="F14" s="2"/>
      <c r="G14" s="2"/>
    </row>
    <row r="15" spans="3:7" x14ac:dyDescent="0.25">
      <c r="C15" s="5" t="s">
        <v>5</v>
      </c>
      <c r="D15" s="7">
        <v>5073</v>
      </c>
      <c r="E15" s="7">
        <v>1958</v>
      </c>
      <c r="F15" s="2"/>
      <c r="G15" s="2"/>
    </row>
    <row r="16" spans="3:7" x14ac:dyDescent="0.25">
      <c r="C16" s="5" t="s">
        <v>2</v>
      </c>
      <c r="D16" s="7">
        <f>15746+2580</f>
        <v>18326</v>
      </c>
      <c r="E16" s="7">
        <f>19197+1191</f>
        <v>20388</v>
      </c>
      <c r="F16" s="2"/>
      <c r="G16" s="2"/>
    </row>
    <row r="17" spans="3:7" x14ac:dyDescent="0.25">
      <c r="C17" s="4" t="s">
        <v>6</v>
      </c>
      <c r="D17" s="7">
        <f>SUM(D18:D21)</f>
        <v>248036</v>
      </c>
      <c r="E17" s="7">
        <f>SUM(E18:E21)</f>
        <v>254055</v>
      </c>
      <c r="F17" s="2"/>
      <c r="G17" s="8"/>
    </row>
    <row r="18" spans="3:7" x14ac:dyDescent="0.25">
      <c r="C18" s="5" t="s">
        <v>1</v>
      </c>
      <c r="D18" s="7">
        <v>0</v>
      </c>
      <c r="E18" s="7">
        <v>1</v>
      </c>
      <c r="F18" s="2"/>
      <c r="G18" s="2"/>
    </row>
    <row r="19" spans="3:7" x14ac:dyDescent="0.25">
      <c r="C19" s="5" t="s">
        <v>4</v>
      </c>
      <c r="D19" s="7">
        <v>0</v>
      </c>
      <c r="E19" s="7">
        <v>98</v>
      </c>
      <c r="F19" s="2"/>
      <c r="G19" s="2"/>
    </row>
    <row r="20" spans="3:7" x14ac:dyDescent="0.25">
      <c r="C20" s="5" t="s">
        <v>5</v>
      </c>
      <c r="D20" s="7">
        <v>0</v>
      </c>
      <c r="E20" s="7">
        <v>106</v>
      </c>
      <c r="F20" s="2"/>
      <c r="G20" s="2"/>
    </row>
    <row r="21" spans="3:7" x14ac:dyDescent="0.25">
      <c r="C21" s="5" t="s">
        <v>2</v>
      </c>
      <c r="D21" s="7">
        <v>248036</v>
      </c>
      <c r="E21" s="7">
        <v>253850</v>
      </c>
      <c r="F21" s="2"/>
      <c r="G21" s="2"/>
    </row>
  </sheetData>
  <mergeCells count="2">
    <mergeCell ref="D5:E5"/>
    <mergeCell ref="C2:G2"/>
  </mergeCells>
  <dataValidations count="1">
    <dataValidation type="decimal" allowBlank="1" showErrorMessage="1" errorTitle="Ошибка ввода." error="В ячейку можно записать только число от -999999999999 до 999999999999" prompt="Введите число" sqref="D7:E21">
      <formula1>-999999999999</formula1>
      <formula2>999999999999</formula2>
    </dataValidation>
  </dataValidation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wsParent (2)</vt:lpstr>
    </vt:vector>
  </TitlesOfParts>
  <Company>ПАО "Ленэнерго"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Ладынская</dc:creator>
  <cp:lastModifiedBy>Трифонова Инна Александровна</cp:lastModifiedBy>
  <cp:lastPrinted>2021-03-05T06:56:01Z</cp:lastPrinted>
  <dcterms:created xsi:type="dcterms:W3CDTF">2018-04-09T11:14:23Z</dcterms:created>
  <dcterms:modified xsi:type="dcterms:W3CDTF">2023-03-10T12:38:59Z</dcterms:modified>
</cp:coreProperties>
</file>