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0" windowWidth="15195" windowHeight="12345"/>
  </bookViews>
  <sheets>
    <sheet name="лист 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E9" i="1" l="1"/>
  <c r="D9" i="1"/>
  <c r="C9" i="1"/>
  <c r="B9" i="1"/>
  <c r="F9" i="1" l="1"/>
  <c r="A9" i="1" l="1"/>
  <c r="A7" i="1" l="1"/>
  <c r="F7" i="1"/>
  <c r="F5" i="1" l="1"/>
  <c r="F10" i="1" s="1"/>
</calcChain>
</file>

<file path=xl/sharedStrings.xml><?xml version="1.0" encoding="utf-8"?>
<sst xmlns="http://schemas.openxmlformats.org/spreadsheetml/2006/main" count="21" uniqueCount="13">
  <si>
    <t xml:space="preserve">ТСО </t>
  </si>
  <si>
    <t>Тарифные группы</t>
  </si>
  <si>
    <t>прочие</t>
  </si>
  <si>
    <t>ОАО "РЖД"</t>
  </si>
  <si>
    <t>НН</t>
  </si>
  <si>
    <t>СН 1</t>
  </si>
  <si>
    <t>СН 2</t>
  </si>
  <si>
    <t>Итого</t>
  </si>
  <si>
    <t>ВН</t>
  </si>
  <si>
    <t>Полезный отпуск электроэнергии по тарифным группам в разрезе территориальных сетевых организаций (ТСО) по уровням напряжения, кВт*ч</t>
  </si>
  <si>
    <t>в т.ч.насел.</t>
  </si>
  <si>
    <t>АО "Оборонэнерго"</t>
  </si>
  <si>
    <t>АО "Чеченэнерго"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</si>
</sst>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4" x14ac:knownFonts="1"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3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2/&#1060;&#1086;&#1088;&#1084;&#1072;%2046-&#1045;&#1045;_&#1045;&#1048;&#1040;&#1057;/46EE.STX(v1.2.1)_&#1080;&#1102;&#1085;&#1100;_202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frmReestr"/>
      <sheetName val="Инструкция"/>
      <sheetName val="Лог обновлен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Комментарии"/>
      <sheetName val="Проверка"/>
      <sheetName val="Statistic"/>
      <sheetName val="TEHSHEET"/>
      <sheetName val="et_union"/>
      <sheetName val="AllSheetsInThisWorkbook"/>
      <sheetName val="modHTTP"/>
      <sheetName val="mod_01"/>
      <sheetName val="mod_11"/>
      <sheetName val="mod_12"/>
      <sheetName val="mod_13"/>
      <sheetName val="mod_21"/>
      <sheetName val="mod_22"/>
      <sheetName val="mod_31"/>
      <sheetName val="mod_41"/>
      <sheetName val="modComm"/>
      <sheetName val="modListProv"/>
      <sheetName val="modButton"/>
      <sheetName val="modInstruction"/>
      <sheetName val="REESTR_ORG"/>
      <sheetName val="REESTR_FIL"/>
      <sheetName val="modfrmCheckUpdates"/>
      <sheetName val="modfrmRegion"/>
      <sheetName val="modReestr"/>
      <sheetName val="modUpdTemplMain"/>
      <sheetName val="modfrmDateChoose"/>
      <sheetName val="modHyperlink"/>
      <sheetName val="modClassifierValidate"/>
    </sheetNames>
    <sheetDataSet>
      <sheetData sheetId="0"/>
      <sheetData sheetId="1"/>
      <sheetData sheetId="2"/>
      <sheetData sheetId="3"/>
      <sheetData sheetId="4">
        <row r="52">
          <cell r="G52">
            <v>1604.5709999999999</v>
          </cell>
          <cell r="H52">
            <v>1665.383</v>
          </cell>
          <cell r="I52">
            <v>24299.825000000001</v>
          </cell>
          <cell r="J52">
            <v>13582.952999999998</v>
          </cell>
          <cell r="AI52">
            <v>1413.8620000000001</v>
          </cell>
          <cell r="AJ52">
            <v>4965.1779999999999</v>
          </cell>
          <cell r="AK52">
            <v>2179.5239999999999</v>
          </cell>
          <cell r="AL52">
            <v>0</v>
          </cell>
          <cell r="BK52">
            <v>15701.714999999998</v>
          </cell>
          <cell r="BL52">
            <v>824.32600000000002</v>
          </cell>
          <cell r="BM52">
            <v>2424.5610000000001</v>
          </cell>
          <cell r="BN52">
            <v>933.71399999999994</v>
          </cell>
        </row>
      </sheetData>
      <sheetData sheetId="5"/>
      <sheetData sheetId="6">
        <row r="15">
          <cell r="F15">
            <v>94741.437000000005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/>
  </sheetViews>
  <sheetFormatPr defaultRowHeight="15" x14ac:dyDescent="0.2"/>
  <cols>
    <col min="1" max="1" width="24.28515625" style="1" customWidth="1"/>
    <col min="2" max="2" width="14.140625" style="1" bestFit="1" customWidth="1"/>
    <col min="3" max="3" width="14" style="1" customWidth="1"/>
    <col min="4" max="5" width="13.85546875" style="1" customWidth="1"/>
    <col min="6" max="6" width="14.140625" style="1" bestFit="1" customWidth="1"/>
    <col min="7" max="7" width="12.7109375" style="1" bestFit="1" customWidth="1"/>
    <col min="8" max="8" width="9.5703125" style="1" bestFit="1" customWidth="1"/>
    <col min="9" max="16384" width="9.140625" style="1"/>
  </cols>
  <sheetData>
    <row r="1" spans="1:8" x14ac:dyDescent="0.2">
      <c r="A1" s="1" t="s">
        <v>9</v>
      </c>
    </row>
    <row r="2" spans="1:8" ht="15.75" x14ac:dyDescent="0.25">
      <c r="A2" s="10" t="s">
        <v>0</v>
      </c>
      <c r="B2" s="12" t="s">
        <v>1</v>
      </c>
      <c r="C2" s="13"/>
      <c r="D2" s="13"/>
      <c r="E2" s="14"/>
      <c r="F2" s="15" t="s">
        <v>7</v>
      </c>
    </row>
    <row r="3" spans="1:8" ht="15.75" x14ac:dyDescent="0.25">
      <c r="A3" s="11"/>
      <c r="B3" s="2" t="s">
        <v>10</v>
      </c>
      <c r="C3" s="12" t="s">
        <v>2</v>
      </c>
      <c r="D3" s="13"/>
      <c r="E3" s="14"/>
      <c r="F3" s="15"/>
    </row>
    <row r="4" spans="1:8" ht="15.75" x14ac:dyDescent="0.25">
      <c r="A4" s="7" t="s">
        <v>3</v>
      </c>
      <c r="B4" s="2" t="s">
        <v>4</v>
      </c>
      <c r="C4" s="2" t="s">
        <v>8</v>
      </c>
      <c r="D4" s="2" t="s">
        <v>5</v>
      </c>
      <c r="E4" s="2" t="s">
        <v>6</v>
      </c>
      <c r="F4" s="15"/>
    </row>
    <row r="5" spans="1:8" ht="15.75" x14ac:dyDescent="0.25">
      <c r="A5" s="9">
        <v>44713</v>
      </c>
      <c r="B5" s="3">
        <v>0</v>
      </c>
      <c r="C5" s="3">
        <v>440364</v>
      </c>
      <c r="D5" s="3">
        <v>34859</v>
      </c>
      <c r="E5" s="3">
        <v>38074</v>
      </c>
      <c r="F5" s="5">
        <f>B5+C5+D5+E5</f>
        <v>513297</v>
      </c>
      <c r="G5" s="4"/>
    </row>
    <row r="6" spans="1:8" ht="15.75" x14ac:dyDescent="0.25">
      <c r="A6" s="7" t="s">
        <v>11</v>
      </c>
      <c r="B6" s="2" t="s">
        <v>4</v>
      </c>
      <c r="C6" s="2" t="s">
        <v>8</v>
      </c>
      <c r="D6" s="2" t="s">
        <v>5</v>
      </c>
      <c r="E6" s="2" t="s">
        <v>6</v>
      </c>
      <c r="F6" s="5"/>
      <c r="G6" s="4"/>
    </row>
    <row r="7" spans="1:8" ht="15.75" x14ac:dyDescent="0.25">
      <c r="A7" s="9">
        <f>A5</f>
        <v>44713</v>
      </c>
      <c r="B7" s="3">
        <v>1407049</v>
      </c>
      <c r="C7" s="3">
        <v>0</v>
      </c>
      <c r="D7" s="3">
        <v>377393</v>
      </c>
      <c r="E7" s="3">
        <v>301732</v>
      </c>
      <c r="F7" s="5">
        <f>B7+C7+D7+E7</f>
        <v>2086174</v>
      </c>
      <c r="G7" s="4"/>
    </row>
    <row r="8" spans="1:8" ht="15.75" x14ac:dyDescent="0.25">
      <c r="A8" s="6" t="s">
        <v>12</v>
      </c>
      <c r="B8" s="2" t="s">
        <v>4</v>
      </c>
      <c r="C8" s="2" t="s">
        <v>8</v>
      </c>
      <c r="D8" s="2" t="s">
        <v>5</v>
      </c>
      <c r="E8" s="2" t="s">
        <v>6</v>
      </c>
      <c r="F8" s="8"/>
      <c r="G8" s="4"/>
      <c r="H8" s="4"/>
    </row>
    <row r="9" spans="1:8" ht="15.75" x14ac:dyDescent="0.25">
      <c r="A9" s="9">
        <f>A5</f>
        <v>44713</v>
      </c>
      <c r="B9" s="3">
        <f>('[1]Раздел I. А'!$J$52+'[1]Раздел I. А'!$AL$52+'[1]Раздел I. А'!$BN$52+'[1]Раздел I. В'!$F$15)*1000</f>
        <v>109258104</v>
      </c>
      <c r="C9" s="3">
        <f>('[1]Раздел I. А'!G52+'[1]Раздел I. А'!AI52+'[1]Раздел I. А'!BK52)*1000</f>
        <v>18720147.999999996</v>
      </c>
      <c r="D9" s="3">
        <f>('[1]Раздел I. А'!H52+'[1]Раздел I. А'!AJ52+'[1]Раздел I. А'!BL52)*1000</f>
        <v>7454887</v>
      </c>
      <c r="E9" s="3">
        <f>('[1]Раздел I. А'!I52+'[1]Раздел I. А'!AK52+'[1]Раздел I. А'!BM52)*1000</f>
        <v>28903910.000000004</v>
      </c>
      <c r="F9" s="5">
        <f>B9+C9+D9+E9</f>
        <v>164337049</v>
      </c>
    </row>
    <row r="10" spans="1:8" ht="15.75" x14ac:dyDescent="0.25">
      <c r="F10" s="5">
        <f>F5+F9+F7</f>
        <v>166936520</v>
      </c>
    </row>
    <row r="13" spans="1:8" x14ac:dyDescent="0.2">
      <c r="B13" s="4"/>
    </row>
    <row r="14" spans="1:8" x14ac:dyDescent="0.2">
      <c r="F14" s="4"/>
    </row>
    <row r="15" spans="1:8" x14ac:dyDescent="0.2">
      <c r="B15" s="4"/>
    </row>
    <row r="16" spans="1:8" x14ac:dyDescent="0.2">
      <c r="F16" s="4"/>
    </row>
    <row r="17" spans="6:6" x14ac:dyDescent="0.2">
      <c r="F17" s="4"/>
    </row>
  </sheetData>
  <sheetProtection password="CA6C" sheet="1" objects="1" scenarios="1" formatCells="0" formatColumns="0" formatRows="0" insertColumns="0" insertRows="0" insertHyperlinks="0" deleteColumns="0" deleteRows="0" sort="0" autoFilter="0" pivotTables="0"/>
  <mergeCells count="4">
    <mergeCell ref="A2:A3"/>
    <mergeCell ref="B2:E2"/>
    <mergeCell ref="C3:E3"/>
    <mergeCell ref="F2:F4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Aslsmbek</dc:creator>
  <cp:lastModifiedBy>Асламбек Хасанов</cp:lastModifiedBy>
  <cp:lastPrinted>2014-06-25T06:52:47Z</cp:lastPrinted>
  <dcterms:created xsi:type="dcterms:W3CDTF">2011-05-20T04:43:47Z</dcterms:created>
  <dcterms:modified xsi:type="dcterms:W3CDTF">2022-07-25T17:18:04Z</dcterms:modified>
</cp:coreProperties>
</file>