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195" windowHeight="12345"/>
  </bookViews>
  <sheets>
    <sheet name="лист 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E7" i="1" l="1"/>
  <c r="D7" i="1"/>
  <c r="B7" i="1"/>
  <c r="D5" i="1"/>
  <c r="E5" i="1"/>
  <c r="C5" i="1"/>
  <c r="B5" i="1"/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<sst xmlns="http://schemas.openxmlformats.org/spreadsheetml/2006/main" count="21" uniqueCount="13">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</sst>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2;&#1077;&#1085;&#1099;/&#1055;&#1086;&#1090;&#1088;&#1077;&#1073;&#1080;&#1090;&#1077;&#1083;&#1080;%203%20&#1080;%204%20&#1062;&#1050;/4%20&#1062;&#1050;/14%20&#1057;&#1050;&#1046;&#1044;/&#1040;&#1082;&#1090;&#1099;-&#1087;&#1086;&#1089;&#1090;&#1072;&#1074;&#1086;&#1082;/&#1072;&#1087;&#1088;&#1077;&#1083;&#1100;/&#1040;&#1050;&#1058;%20&#1063;&#1069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2;&#1077;&#1085;&#1099;/&#1055;&#1086;&#1090;&#1088;&#1077;&#1073;&#1080;&#1090;&#1077;&#1083;&#1080;%203%20&#1080;%204%20&#1062;&#1050;/4%20&#1062;&#1050;/11%20&#1051;&#1077;&#1085;&#1090;&#1072;/&#1040;&#1082;&#1090;&#1099;%20&#1087;&#1086;&#1089;&#1090;&#1072;&#1074;&#1086;&#1082;/&#1072;&#1087;&#1088;&#1077;&#1083;&#1100;/&#1041;&#1072;&#1083;&#1072;&#1085;&#1089;%20&#1079;&#1072;%20&#1072;&#1087;&#1088;&#1077;&#1083;&#110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вр"/>
    </sheetNames>
    <sheetDataSet>
      <sheetData sheetId="0">
        <row r="34">
          <cell r="K34">
            <v>661358</v>
          </cell>
          <cell r="L34">
            <v>56930</v>
          </cell>
          <cell r="M34">
            <v>48164</v>
          </cell>
          <cell r="N3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</sheetNames>
    <sheetDataSet>
      <sheetData sheetId="0">
        <row r="26">
          <cell r="F26">
            <v>324473</v>
          </cell>
          <cell r="G26">
            <v>348740</v>
          </cell>
          <cell r="H26">
            <v>1400964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G13" sqref="G13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44652</v>
      </c>
      <c r="B5" s="3">
        <f>[1]Февр!$N$34</f>
        <v>0</v>
      </c>
      <c r="C5" s="3">
        <f>[1]Февр!K34</f>
        <v>661358</v>
      </c>
      <c r="D5" s="3">
        <f>[1]Февр!L34</f>
        <v>56930</v>
      </c>
      <c r="E5" s="3">
        <f>[1]Февр!M34</f>
        <v>48164</v>
      </c>
      <c r="F5" s="5">
        <f>B5+C5+D5+E5</f>
        <v>766452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44652</v>
      </c>
      <c r="B7" s="3">
        <f>[2]Баланс!$H$26</f>
        <v>1400964</v>
      </c>
      <c r="C7" s="3">
        <v>0</v>
      </c>
      <c r="D7" s="3">
        <f>[2]Баланс!F26</f>
        <v>324473</v>
      </c>
      <c r="E7" s="3">
        <f>[2]Баланс!G26</f>
        <v>348740</v>
      </c>
      <c r="F7" s="5">
        <f>B7+C7+D7+E7</f>
        <v>2074177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44652</v>
      </c>
      <c r="B9" s="3">
        <v>121853449</v>
      </c>
      <c r="C9" s="3">
        <v>27156623.999999996</v>
      </c>
      <c r="D9" s="3">
        <v>6792314</v>
      </c>
      <c r="E9" s="3">
        <v>28893568</v>
      </c>
      <c r="F9" s="5">
        <f>B9+C9+D9+E9</f>
        <v>184695955</v>
      </c>
    </row>
    <row r="10" spans="1:8" ht="15.75" x14ac:dyDescent="0.25">
      <c r="F10" s="5">
        <f>F5+F9+F7</f>
        <v>187536584</v>
      </c>
    </row>
    <row r="13" spans="1:8" x14ac:dyDescent="0.2">
      <c r="B13" s="4"/>
    </row>
    <row r="14" spans="1:8" x14ac:dyDescent="0.2">
      <c r="F14" s="4"/>
    </row>
    <row r="15" spans="1:8" x14ac:dyDescent="0.2">
      <c r="F15" s="4"/>
    </row>
    <row r="16" spans="1:8" x14ac:dyDescent="0.2">
      <c r="F16" s="4"/>
    </row>
    <row r="17" spans="6:6" x14ac:dyDescent="0.2">
      <c r="F17" s="4"/>
    </row>
    <row r="18" spans="6:6" x14ac:dyDescent="0.2">
      <c r="F18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2022-06-16T12:59:59Z</dcterms:modified>
</cp:coreProperties>
</file>