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2\СМИ\Потери\"/>
    </mc:Choice>
  </mc:AlternateContent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D16" i="1" l="1"/>
  <c r="B16" i="1"/>
  <c r="A1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<sst xmlns="http://schemas.openxmlformats.org/spreadsheetml/2006/main" count="24" uniqueCount="21">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</sst>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2;&#1077;&#1085;&#1099;/&#1088;&#1072;&#1089;&#1095;&#1077;&#1090;%20&#1085;&#1077;&#1088;&#1077;&#1075;%20&#1094;&#1077;&#1085;_2022%20(1&#1062;&#1050;)%20&#1054;&#1052;&#1053;&#1048;&#1059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4;&#1073;&#1086;&#1088;&#1086;&#1090;&#1082;&#1072;/&#1055;&#1088;&#1080;&#1083;&#1086;&#1078;&#1077;&#1085;&#1080;&#1077;%20&#8470;2_&#1085;&#1086;&#1103;&#1073;&#1088;&#1100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40;&#1082;&#1090;%20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январь 2022"/>
      <sheetName val="февраль 2022"/>
      <sheetName val="март 2022"/>
      <sheetName val="апрель 2022"/>
      <sheetName val="май 2022"/>
      <sheetName val="июнь 2022"/>
      <sheetName val="июль 2022"/>
      <sheetName val="август 2022"/>
      <sheetName val="сентябрь 2022"/>
      <sheetName val="октябрь 2022"/>
      <sheetName val="ноябрь 2022"/>
      <sheetName val="декабрь 2022"/>
    </sheetNames>
    <sheetDataSet>
      <sheetData sheetId="0">
        <row r="7">
          <cell r="K7">
            <v>267484.62</v>
          </cell>
          <cell r="L7">
            <v>297379.38099999999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198724.09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D6">
            <v>55191600</v>
          </cell>
        </row>
      </sheetData>
      <sheetData sheetId="10">
        <row r="6">
          <cell r="D6">
            <v>62126100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sqref="A1:M1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44866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1.65012</v>
      </c>
      <c r="F6" s="30"/>
      <c r="G6" s="30"/>
      <c r="H6" s="30"/>
      <c r="I6" s="31"/>
      <c r="J6" s="32">
        <v>1.65012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6.0600000000000003E-3</v>
      </c>
      <c r="F7" s="30"/>
      <c r="G7" s="30"/>
      <c r="H7" s="30"/>
      <c r="I7" s="31"/>
      <c r="J7" s="32">
        <v>6.0600000000000003E-3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2.6360000000000001E-2</v>
      </c>
      <c r="F8" s="30"/>
      <c r="G8" s="30"/>
      <c r="H8" s="30"/>
      <c r="I8" s="31"/>
      <c r="J8" s="32">
        <v>0.24002000000000001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1.6825399999999999</v>
      </c>
      <c r="F9" s="37"/>
      <c r="G9" s="37"/>
      <c r="H9" s="37"/>
      <c r="I9" s="38"/>
      <c r="J9" s="39">
        <f>SUM(J6:M8)</f>
        <v>1.8961999999999999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44866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цен'!$L$7*1000</f>
        <v>297379381</v>
      </c>
      <c r="B16" s="9">
        <f>'[2]Приложение №2. Свод с актами БУ'!$Y$242*1000</f>
        <v>198724090</v>
      </c>
      <c r="C16" s="10">
        <f>A16-B16</f>
        <v>98655291</v>
      </c>
      <c r="D16" s="13">
        <f>[3]Ноябрь!$D$6</f>
        <v>62126100</v>
      </c>
      <c r="E16" s="14"/>
      <c r="F16" s="15"/>
      <c r="G16" s="10">
        <f>C16-D16</f>
        <v>36529191</v>
      </c>
    </row>
    <row r="17" spans="5:6" x14ac:dyDescent="0.25">
      <c r="E17" s="12"/>
      <c r="F17" s="12"/>
    </row>
  </sheetData>
  <sheetProtection algorithmName="SHA-512" hashValue="jjozqvgRkMJEHueFkDffV2kw9ZpVQIFqH7W4R5OV0MWDSuwGddJgPMyuncVm0M+eSB55bUe1BillPCOQC+dPyA==" saltValue="ZwNEEIP3RaEh7vDc0Je7hg==" spinCount="100000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2022-12-30T18:02:38Z</dcterms:modified>
</cp:coreProperties>
</file>