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3\СМИ\Информация для опубликования\июнь\"/>
    </mc:Choice>
  </mc:AlternateContent>
  <bookViews>
    <workbookView xWindow="0" yWindow="0" windowWidth="28800" windowHeight="12435"/>
  </bookViews>
  <sheets>
    <sheet name="потери" sheetId="1" r:id="rId1"/>
  </sheets>
  <externalReferences>
    <externalReference r:id="rId2"/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D16" i="1" l="1"/>
  <c r="A16" i="1"/>
  <c r="B16" i="1"/>
  <c r="E9" i="1" l="1"/>
  <c r="J9" i="1" l="1"/>
  <c r="C16" i="1" l="1"/>
  <c r="G16" i="1" l="1"/>
  <c r="A13" i="1"/>
</calcChain>
</file>

<file path=xl/comments1.xml><?xml version="1.0" encoding="utf-8"?>
<comments xmlns="http://schemas.openxmlformats.org/spreadsheetml/2006/main">
  <authors>
    <author>Admin</author>
  </authors>
  <commentList>
    <comment ref="D16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меняется ежемесячно, 
из утвержденного приказом ФСТ баланса АО "Чеченэнерго" на 2023
 год
</t>
        </r>
      </text>
    </comment>
  </commentList>
</comments>
</file>

<file path=xl/sharedStrings.xml><?xml version="1.0" encoding="utf-8"?>
<sst xmlns="http://schemas.openxmlformats.org/spreadsheetml/2006/main" count="24" uniqueCount="21">
  <si>
    <t>Показатель</t>
  </si>
  <si>
    <t>Единица измерения</t>
  </si>
  <si>
    <t>В отношении величины фактических потерь электрической энергии, в пределах объемов потерь, учтенных в сводном прогнозном балансе производства и поставок электрической энергии*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</si>
  <si>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 **</t>
  </si>
  <si>
    <t>средневзвешенная нерегулируемая цена на электрическую энергию</t>
  </si>
  <si>
    <t>руб./Мвт*ч без НДС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</si>
  <si>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</si>
  <si>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гарантирующего поставщика</t>
  </si>
  <si>
    <t>Итого тариф:</t>
  </si>
  <si>
    <t xml:space="preserve">* при расчете используется сбытовая надбавка гарантирующего поставщика, установленная в отношении сетевых организаций 
Постановлением ГКЦиТ Чеченской Республики №104-Э от 29.12.2016г. </t>
  </si>
  <si>
    <t>** при расчете используется сбытовая надбавка гарантирующего поставщика, рассчитанная на основании Приказа Федеральной службы по тарифамот 30 октября 2012 г. N 703-э "Об утверждении методических указаний по расчету сбытовых надбавок гарантирующих поставщиков и размера доходности продаж гарантирующих поставщиков " в отношении потребителей, относящихся к подгруппе группы "прочие потребители" с максимальной мощностью энергопринимающих устройств от 670 кВт до 10 МВт</t>
  </si>
  <si>
    <t>C 01.01.2011 поставка электроэнергии гарантирующим поставщиком потребителям розничного рынка (за исключением населения и приравненным к населению категориям потребителей) осуществляется полностью по свободным (нерегулируемым) ценам. Коэффициент бета в этом случае равен единице</t>
  </si>
  <si>
    <t>Прием в сеть, кВт*ч</t>
  </si>
  <si>
    <t>Полезный отпуск, кВт*ч</t>
  </si>
  <si>
    <t>Потери, кВт*ч</t>
  </si>
  <si>
    <t>фактические</t>
  </si>
  <si>
    <t>доля покупки потерь по регулируемой цене (нормативные)</t>
  </si>
  <si>
    <t>нерегулируемая составляющая в ставке покупки потерь (сверхнормативные)</t>
  </si>
  <si>
    <t>Объем потерь АО "Чеченэнерго"</t>
  </si>
  <si>
    <t>Информация о расчете нерегулируемой составляющей в ставке покупки потерь электроэнергии и коэффициента бета (доли покупки потерь по регулируемой цене), раскрываемая в соответствии с п.20 д Постановления Правительства РФ от 21 января 2004 г. N 24 "Об утверждении стандартов раскрытия информации субъектами оптового и розничных рынков электрической энергии"</t>
  </si>
  <si>
    <r>
      <t>Предельные уровни нерегулируемых цен на электрическую энергию, приобретаемую в целях компенсации потерь в сетях сетевых организаций за</t>
    </r>
    <r>
      <rPr>
        <b/>
        <sz val="12"/>
        <color indexed="8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</si>
</sst>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00_ ;\-#,##0.00000\ "/>
    <numFmt numFmtId="165" formatCode="[$-419]mmmm\ yyyy;@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6" fillId="0" borderId="0" xfId="0" applyFont="1" applyFill="1"/>
    <xf numFmtId="3" fontId="6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3" fontId="6" fillId="0" borderId="0" xfId="0" applyNumberFormat="1" applyFont="1" applyFill="1"/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164" fontId="6" fillId="0" borderId="4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3/&#1062;&#1077;&#1085;&#1099;/&#1088;&#1072;&#1089;&#1095;&#1077;&#1090;%20&#1085;&#1077;&#1088;&#1077;&#1075;%20&#1094;&#1077;&#1085;%202023%20(1&#1062;&#1050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3/&#1055;&#1086;&#1090;&#1077;&#1088;&#1080;/&#1055;&#1086;&#1090;&#1077;&#1088;&#1080;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3/&#1055;&#1088;&#1080;&#1083;&#1086;&#1078;&#1077;&#1085;&#1080;&#1077;%202/&#1055;&#1088;&#1080;&#1083;&#1086;&#1078;&#1077;&#1085;&#1080;&#1077;%20&#8470;2.%20&#1057;&#1074;&#1086;&#1076;%20&#1089;%20&#1072;&#1082;&#1090;&#1072;&#1084;&#1080;%20&#1041;&#1059;%20&#1080;&#1102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цен"/>
      <sheetName val="сбытовая и передача"/>
      <sheetName val="январь 2023"/>
      <sheetName val="февраль 2023"/>
      <sheetName val="март 2023"/>
      <sheetName val="апрель 2023"/>
      <sheetName val="май 2023"/>
      <sheetName val="июнь 2023"/>
      <sheetName val="июль 2023"/>
      <sheetName val="август 2023"/>
      <sheetName val="сентябрь 2023"/>
      <sheetName val="октябрь 2023"/>
      <sheetName val="ноябрь 2023"/>
      <sheetName val="декабрь 2023"/>
    </sheetNames>
    <sheetDataSet>
      <sheetData sheetId="0">
        <row r="7">
          <cell r="F7">
            <v>250192.91099999999</v>
          </cell>
          <cell r="G7">
            <v>233741.576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ери"/>
      <sheetName val="по балансу и сверхбаланса"/>
    </sheetNames>
    <sheetDataSet>
      <sheetData sheetId="0" refreshError="1"/>
      <sheetData sheetId="1">
        <row r="4">
          <cell r="G4">
            <v>45319646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2. Свод с актами БУ"/>
    </sheetNames>
    <sheetDataSet>
      <sheetData sheetId="0">
        <row r="242">
          <cell r="Y242">
            <v>169047.35500000001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7"/>
  <sheetViews>
    <sheetView tabSelected="1" topLeftCell="A4" zoomScaleNormal="100" workbookViewId="0">
      <selection activeCell="D18" sqref="D18"/>
    </sheetView>
  </sheetViews>
  <sheetFormatPr defaultColWidth="9.140625" defaultRowHeight="15.75" x14ac:dyDescent="0.25"/>
  <cols>
    <col min="1" max="1" width="16.42578125" style="1" customWidth="1"/>
    <col min="2" max="2" width="14" style="1" customWidth="1"/>
    <col min="3" max="3" width="13.5703125" style="1" bestFit="1" customWidth="1"/>
    <col min="4" max="4" width="17.85546875" style="1" customWidth="1"/>
    <col min="5" max="5" width="17.28515625" style="1" customWidth="1"/>
    <col min="6" max="6" width="9.5703125" style="1" customWidth="1"/>
    <col min="7" max="7" width="21.42578125" style="1" customWidth="1"/>
    <col min="8" max="8" width="1.5703125" style="1" hidden="1" customWidth="1"/>
    <col min="9" max="9" width="3.28515625" style="2" hidden="1" customWidth="1"/>
    <col min="10" max="10" width="11.85546875" style="2" customWidth="1"/>
    <col min="11" max="11" width="15" style="2" customWidth="1"/>
    <col min="12" max="12" width="5.140625" style="2" customWidth="1"/>
    <col min="13" max="13" width="1.28515625" style="2" hidden="1" customWidth="1"/>
    <col min="14" max="16" width="9.140625" style="2"/>
    <col min="17" max="16384" width="9.140625" style="1"/>
  </cols>
  <sheetData>
    <row r="1" spans="1:13" ht="74.25" customHeight="1" x14ac:dyDescent="0.25">
      <c r="A1" s="42" t="s">
        <v>19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47.25" customHeight="1" x14ac:dyDescent="0.25">
      <c r="A2" s="44" t="s">
        <v>11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x14ac:dyDescent="0.25">
      <c r="A3" s="46" t="s">
        <v>20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x14ac:dyDescent="0.25">
      <c r="A4" s="48">
        <v>45078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3" ht="96.75" customHeight="1" x14ac:dyDescent="0.25">
      <c r="A5" s="26" t="s">
        <v>0</v>
      </c>
      <c r="B5" s="27"/>
      <c r="C5" s="28"/>
      <c r="D5" s="11" t="s">
        <v>1</v>
      </c>
      <c r="E5" s="49" t="s">
        <v>2</v>
      </c>
      <c r="F5" s="49"/>
      <c r="G5" s="49"/>
      <c r="H5" s="49"/>
      <c r="I5" s="49"/>
      <c r="J5" s="49" t="s">
        <v>3</v>
      </c>
      <c r="K5" s="49"/>
      <c r="L5" s="49"/>
      <c r="M5" s="49"/>
    </row>
    <row r="6" spans="1:13" ht="31.5" x14ac:dyDescent="0.25">
      <c r="A6" s="26" t="s">
        <v>4</v>
      </c>
      <c r="B6" s="27"/>
      <c r="C6" s="28"/>
      <c r="D6" s="11" t="s">
        <v>5</v>
      </c>
      <c r="E6" s="29">
        <v>1.91174</v>
      </c>
      <c r="F6" s="30"/>
      <c r="G6" s="30"/>
      <c r="H6" s="30"/>
      <c r="I6" s="31"/>
      <c r="J6" s="32">
        <v>1.91174</v>
      </c>
      <c r="K6" s="32"/>
      <c r="L6" s="32"/>
      <c r="M6" s="32"/>
    </row>
    <row r="7" spans="1:13" ht="31.5" x14ac:dyDescent="0.25">
      <c r="A7" s="26" t="s">
        <v>6</v>
      </c>
      <c r="B7" s="27"/>
      <c r="C7" s="28"/>
      <c r="D7" s="11" t="s">
        <v>5</v>
      </c>
      <c r="E7" s="29">
        <v>4.8500000000000001E-3</v>
      </c>
      <c r="F7" s="30"/>
      <c r="G7" s="30"/>
      <c r="H7" s="30"/>
      <c r="I7" s="31"/>
      <c r="J7" s="32">
        <v>4.8500000000000001E-3</v>
      </c>
      <c r="K7" s="32"/>
      <c r="L7" s="32"/>
      <c r="M7" s="32"/>
    </row>
    <row r="8" spans="1:13" ht="31.5" x14ac:dyDescent="0.25">
      <c r="A8" s="26" t="s">
        <v>7</v>
      </c>
      <c r="B8" s="27"/>
      <c r="C8" s="28"/>
      <c r="D8" s="11" t="s">
        <v>5</v>
      </c>
      <c r="E8" s="29">
        <v>2.751E-2</v>
      </c>
      <c r="F8" s="30"/>
      <c r="G8" s="30"/>
      <c r="H8" s="30"/>
      <c r="I8" s="31"/>
      <c r="J8" s="32">
        <v>9.7850000000000006E-2</v>
      </c>
      <c r="K8" s="32"/>
      <c r="L8" s="32"/>
      <c r="M8" s="32"/>
    </row>
    <row r="9" spans="1:13" ht="31.5" x14ac:dyDescent="0.25">
      <c r="A9" s="33" t="s">
        <v>8</v>
      </c>
      <c r="B9" s="34"/>
      <c r="C9" s="35"/>
      <c r="D9" s="3" t="s">
        <v>5</v>
      </c>
      <c r="E9" s="36">
        <f>SUM(E6:I8)</f>
        <v>1.9440999999999999</v>
      </c>
      <c r="F9" s="37"/>
      <c r="G9" s="37"/>
      <c r="H9" s="37"/>
      <c r="I9" s="38"/>
      <c r="J9" s="39">
        <f>SUM(J6:M8)</f>
        <v>2.01444</v>
      </c>
      <c r="K9" s="39"/>
      <c r="L9" s="39"/>
      <c r="M9" s="39"/>
    </row>
    <row r="10" spans="1:13" ht="39" customHeight="1" x14ac:dyDescent="0.25">
      <c r="A10" s="40" t="s">
        <v>9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13" ht="66.75" customHeight="1" x14ac:dyDescent="0.25">
      <c r="A11" s="24" t="s">
        <v>10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</row>
    <row r="12" spans="1:13" ht="14.2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5">
      <c r="A13" s="8">
        <f>A4</f>
        <v>45078</v>
      </c>
      <c r="B13" s="21" t="s">
        <v>18</v>
      </c>
      <c r="C13" s="22"/>
      <c r="D13" s="22"/>
      <c r="E13" s="22"/>
      <c r="F13" s="22"/>
      <c r="G13" s="23"/>
    </row>
    <row r="14" spans="1:13" x14ac:dyDescent="0.25">
      <c r="A14" s="16" t="s">
        <v>12</v>
      </c>
      <c r="B14" s="16" t="s">
        <v>13</v>
      </c>
      <c r="C14" s="17" t="s">
        <v>14</v>
      </c>
      <c r="D14" s="17"/>
      <c r="E14" s="17"/>
      <c r="F14" s="17"/>
      <c r="G14" s="17"/>
    </row>
    <row r="15" spans="1:13" ht="82.5" customHeight="1" x14ac:dyDescent="0.25">
      <c r="A15" s="16"/>
      <c r="B15" s="16"/>
      <c r="C15" s="6" t="s">
        <v>15</v>
      </c>
      <c r="D15" s="18" t="s">
        <v>16</v>
      </c>
      <c r="E15" s="19"/>
      <c r="F15" s="20"/>
      <c r="G15" s="7" t="s">
        <v>17</v>
      </c>
    </row>
    <row r="16" spans="1:13" x14ac:dyDescent="0.25">
      <c r="A16" s="9">
        <f>'[1]расчет цен'!$G$7*1000</f>
        <v>233741576</v>
      </c>
      <c r="B16" s="9">
        <f>'[3]Приложение №2. Свод с актами БУ'!$Y$242*1000</f>
        <v>169047355</v>
      </c>
      <c r="C16" s="10">
        <f>A16-B16</f>
        <v>64694221</v>
      </c>
      <c r="D16" s="13">
        <f>'[2]по балансу и сверхбаланса'!$G$4</f>
        <v>45319646</v>
      </c>
      <c r="E16" s="14"/>
      <c r="F16" s="15"/>
      <c r="G16" s="10">
        <f>C16-D16</f>
        <v>19374575</v>
      </c>
    </row>
    <row r="17" spans="3:6" x14ac:dyDescent="0.25">
      <c r="E17" s="12"/>
      <c r="F17" s="12"/>
    </row>
    <row r="22" spans="3:6" x14ac:dyDescent="0.25">
      <c r="C22" s="12"/>
    </row>
    <row r="23" spans="3:6" x14ac:dyDescent="0.25">
      <c r="C23" s="12"/>
    </row>
    <row r="27" spans="3:6" x14ac:dyDescent="0.25">
      <c r="E27" s="12"/>
    </row>
  </sheetData>
  <sheetProtection algorithmName="SHA-512" hashValue="vdnnjJi8rP5Y55wC3c9LlNqFCW5ipOo0971ktHswK8aAjnn3TsGNmrvZsBngzf8u+5632+gN/6FF3nA4ckmoRA==" saltValue="h2foD5aYxO99ohoRu6gMgQ==" spinCount="100000" sheet="1" objects="1" scenarios="1" formatCells="0" formatColumns="0" formatRows="0" insertColumns="0" insertRows="0" insertHyperlinks="0" deleteColumns="0" deleteRows="0" sort="0" autoFilter="0" pivotTables="0"/>
  <mergeCells count="27">
    <mergeCell ref="A1:M1"/>
    <mergeCell ref="A2:M2"/>
    <mergeCell ref="A3:M3"/>
    <mergeCell ref="A4:M4"/>
    <mergeCell ref="J8:M8"/>
    <mergeCell ref="E8:I8"/>
    <mergeCell ref="J6:M6"/>
    <mergeCell ref="A5:C5"/>
    <mergeCell ref="E5:I5"/>
    <mergeCell ref="J5:M5"/>
    <mergeCell ref="A6:C6"/>
    <mergeCell ref="E6:I6"/>
    <mergeCell ref="A8:C8"/>
    <mergeCell ref="B13:G13"/>
    <mergeCell ref="A11:M11"/>
    <mergeCell ref="A7:C7"/>
    <mergeCell ref="E7:I7"/>
    <mergeCell ref="J7:M7"/>
    <mergeCell ref="A9:C9"/>
    <mergeCell ref="E9:I9"/>
    <mergeCell ref="J9:M9"/>
    <mergeCell ref="A10:M10"/>
    <mergeCell ref="D16:F16"/>
    <mergeCell ref="A14:A15"/>
    <mergeCell ref="B14:B15"/>
    <mergeCell ref="C14:G14"/>
    <mergeCell ref="D15:F15"/>
  </mergeCells>
  <pageMargins left="0.7" right="0.7" top="0.75" bottom="0.75" header="0.3" footer="0.3"/>
  <pageSetup paperSize="9" scale="9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Асламбек Хасанов</dc:creator>
  <cp:lastModifiedBy>Асламбек Хасанов</cp:lastModifiedBy>
  <cp:lastPrinted>2017-08-16T10:41:52Z</cp:lastPrinted>
  <dcterms:created xsi:type="dcterms:W3CDTF">2017-08-16T10:26:16Z</dcterms:created>
  <dcterms:modified xsi:type="dcterms:W3CDTF">2023-07-24T11:45:18Z</dcterms:modified>
</cp:coreProperties>
</file>