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20" windowWidth="18195" windowHeight="10995"/>
  </bookViews>
  <sheets>
    <sheet name="потери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D16" i="1" l="1"/>
  <c r="B16" i="1"/>
  <c r="A16" i="1"/>
  <c r="C16" i="1" l="1"/>
  <c r="A13" i="1" l="1"/>
  <c r="G16" i="1"/>
  <c r="J9" i="1" l="1"/>
  <c r="E9" i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2021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<sst xmlns="http://schemas.openxmlformats.org/spreadsheetml/2006/main" count="24" uniqueCount="21">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</sst>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2;&#1077;&#1085;&#1099;/&#1088;&#1072;&#1089;&#1095;&#1077;&#1090;%20&#1085;&#1077;&#1088;&#1077;&#1075;%20&#1094;&#1077;&#1085;_2021%20(1&#1062;&#105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5;&#1086;&#1090;&#1077;&#1088;&#1080;/&#1055;&#1086;&#1090;&#1077;&#1088;&#1080;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4;&#1073;&#1086;&#1088;&#1086;&#1090;&#1082;&#1072;/&#1057;&#1074;&#1086;&#1076;%20&#1086;&#1073;&#1086;&#1088;&#1086;&#1090;&#1082;&#1072;%202021%20&#1072;&#1074;&#1075;&#1091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"/>
      <sheetName val="составляющие цен_январь 2021"/>
      <sheetName val="составляющие цен_февраль 2021"/>
      <sheetName val="составляющие цен_март 2021"/>
      <sheetName val="составляющие цен_апрель 2021"/>
      <sheetName val="составляющие цен_май 2021"/>
      <sheetName val="составляющие цен_июнь 2021"/>
      <sheetName val="составляющие цен_июль 2021"/>
      <sheetName val="составляющие цен_август 2021"/>
      <sheetName val="составляющие цен_сентябрь 2021"/>
      <sheetName val="составляющие цен_октябрь 2021"/>
      <sheetName val="составляющие цен_ноябрь 2021"/>
      <sheetName val="составляющие цен_декабрь 2021"/>
    </sheetNames>
    <sheetDataSet>
      <sheetData sheetId="0">
        <row r="7">
          <cell r="H7">
            <v>255414.67800000001</v>
          </cell>
          <cell r="I7">
            <v>275067.23100000003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 учета убытков прошлых лет"/>
      <sheetName val="по балансу и сверхбаланса"/>
      <sheetName val="С учетом убытков прошлых лет"/>
    </sheetNames>
    <sheetDataSet>
      <sheetData sheetId="0"/>
      <sheetData sheetId="1">
        <row r="4">
          <cell r="H4">
            <v>52011645</v>
          </cell>
          <cell r="I4">
            <v>42579594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ченэнерго"/>
      <sheetName val="Лист1"/>
    </sheetNames>
    <sheetDataSet>
      <sheetData sheetId="0">
        <row r="6742">
          <cell r="AEJ6742">
            <v>170277413.69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activeCell="A13" sqref="A13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44409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1.8486400000000001</v>
      </c>
      <c r="F6" s="30"/>
      <c r="G6" s="30"/>
      <c r="H6" s="30"/>
      <c r="I6" s="31"/>
      <c r="J6" s="32">
        <v>1.8486400000000001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5.8399999999999997E-3</v>
      </c>
      <c r="F7" s="30"/>
      <c r="G7" s="30"/>
      <c r="H7" s="30"/>
      <c r="I7" s="31"/>
      <c r="J7" s="32">
        <v>5.8399999999999997E-3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2.2339999999999999E-2</v>
      </c>
      <c r="F8" s="30"/>
      <c r="G8" s="30"/>
      <c r="H8" s="30"/>
      <c r="I8" s="31"/>
      <c r="J8" s="32">
        <v>0.19164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1.8768200000000002</v>
      </c>
      <c r="F9" s="37"/>
      <c r="G9" s="37"/>
      <c r="H9" s="37"/>
      <c r="I9" s="38"/>
      <c r="J9" s="39">
        <f>SUM(J6:M8)</f>
        <v>2.0461200000000002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44409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'[1]расчет цен'!$I$7*1000</f>
        <v>275067231</v>
      </c>
      <c r="B16" s="9">
        <f>[3]Чеченэнерго!$AEJ$6742</f>
        <v>170277413.69</v>
      </c>
      <c r="C16" s="10">
        <f>A16-B16</f>
        <v>104789817.31</v>
      </c>
      <c r="D16" s="13">
        <f>'[2]по балансу и сверхбаланса'!$I$4</f>
        <v>42579594</v>
      </c>
      <c r="E16" s="14"/>
      <c r="F16" s="15"/>
      <c r="G16" s="10">
        <f>C16-D16</f>
        <v>62210223.310000002</v>
      </c>
    </row>
    <row r="17" spans="5:6" x14ac:dyDescent="0.25">
      <c r="E17" s="12"/>
      <c r="F1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2021-09-22T17:32:54Z</dcterms:modified>
</cp:coreProperties>
</file>