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D16" i="1" l="1"/>
  <c r="B16" i="1"/>
  <c r="A16" i="1"/>
  <c r="E9" i="1" l="1"/>
  <c r="J6" i="1"/>
  <c r="J7" i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<sst xmlns="http://schemas.openxmlformats.org/spreadsheetml/2006/main" count="24" uniqueCount="21">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</sst>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40;&#1082;&#1090;%20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8">
          <cell r="B8">
            <v>255931071.59999999</v>
          </cell>
          <cell r="X8">
            <v>192703585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/>
      <sheetData sheetId="1"/>
      <sheetData sheetId="2"/>
      <sheetData sheetId="3">
        <row r="6">
          <cell r="D6">
            <v>47140100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sqref="A1:M1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44652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1.66065</v>
      </c>
      <c r="F6" s="30"/>
      <c r="G6" s="30"/>
      <c r="H6" s="30"/>
      <c r="I6" s="31"/>
      <c r="J6" s="32">
        <f>E6</f>
        <v>1.66065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5.9800000000000001E-3</v>
      </c>
      <c r="F7" s="30"/>
      <c r="G7" s="30"/>
      <c r="H7" s="30"/>
      <c r="I7" s="31"/>
      <c r="J7" s="32">
        <f>E7</f>
        <v>5.9800000000000001E-3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2.2339999999999999E-2</v>
      </c>
      <c r="F8" s="30"/>
      <c r="G8" s="30"/>
      <c r="H8" s="30"/>
      <c r="I8" s="31"/>
      <c r="J8" s="32">
        <v>0.19164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1.6889700000000001</v>
      </c>
      <c r="F9" s="37"/>
      <c r="G9" s="37"/>
      <c r="H9" s="37"/>
      <c r="I9" s="38"/>
      <c r="J9" s="39">
        <f>SUM(J6:M8)</f>
        <v>1.8582700000000001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44652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[1]Лист1!$B$8</f>
        <v>255931071.59999999</v>
      </c>
      <c r="B16" s="9">
        <f>[1]Лист1!$X$8</f>
        <v>192703585</v>
      </c>
      <c r="C16" s="10">
        <f>A16-B16</f>
        <v>63227486.599999994</v>
      </c>
      <c r="D16" s="13">
        <f>[2]Апрель!$D$6</f>
        <v>47140100</v>
      </c>
      <c r="E16" s="14"/>
      <c r="F16" s="15"/>
      <c r="G16" s="10">
        <f>C16-D16</f>
        <v>16087386.599999994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2022-07-07T19:14:25Z</dcterms:modified>
</cp:coreProperties>
</file>