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44525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<sst xmlns="http://schemas.openxmlformats.org/spreadsheetml/2006/main" count="14" uniqueCount="14">
  <si>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</si>
  <si>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</si>
  <si>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</si>
  <si>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</si>
  <si>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</si>
  <si>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</si>
  <si>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</si>
  <si>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</si>
  <si>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</si>
  <si>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</si>
  <si>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</si>
  <si>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</si>
  <si>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</si>
  <si>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сентябрь 2021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</si>
</sst>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8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9" fillId="0" borderId="1" xfId="0" applyNumberFormat="1" applyFont="1" applyBorder="1"/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54;&#1073;&#1086;&#1088;&#1086;&#1090;&#1082;&#1072;/&#1057;&#1074;&#1086;&#1076;%20&#1086;&#1073;&#1086;&#1088;&#1086;&#1090;&#1082;&#1072;%202021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1/&#1060;&#1086;&#1088;&#1084;&#1072;%2046&#1045;&#1045;_&#1045;&#1048;&#1040;&#1057;/46EE.STX(v1.2.1)_&#1089;&#1077;&#1085;&#1090;&#1103;&#1073;&#1088;&#1100;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еченэнерго"/>
      <sheetName val="Лист1"/>
    </sheetNames>
    <sheetDataSet>
      <sheetData sheetId="0">
        <row r="186">
          <cell r="AIR186">
            <v>10846983</v>
          </cell>
        </row>
        <row r="2656">
          <cell r="AIR2656">
            <v>7031571</v>
          </cell>
        </row>
        <row r="3422">
          <cell r="AIR3422">
            <v>4180675</v>
          </cell>
        </row>
        <row r="5670">
          <cell r="AIR5670">
            <v>4365349</v>
          </cell>
        </row>
        <row r="6102">
          <cell r="AIR6102">
            <v>232394</v>
          </cell>
        </row>
        <row r="6427">
          <cell r="AIR6427">
            <v>8344066</v>
          </cell>
        </row>
        <row r="6742">
          <cell r="AIR6742">
            <v>161605363.47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frmReestr"/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HTTP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REESTR_FIL"/>
      <sheetName val="modfrmCheckUpdates"/>
      <sheetName val="modfrmRegion"/>
      <sheetName val="modReestr"/>
      <sheetName val="modUpdTemplMain"/>
      <sheetName val="modfrmDateChoose"/>
      <sheetName val="modHyperlink"/>
      <sheetName val="modClassifierValidate"/>
    </sheetNames>
    <sheetDataSet>
      <sheetData sheetId="0"/>
      <sheetData sheetId="1"/>
      <sheetData sheetId="2"/>
      <sheetData sheetId="3"/>
      <sheetData sheetId="4">
        <row r="35">
          <cell r="G35">
            <v>1108.0760000000012</v>
          </cell>
        </row>
      </sheetData>
      <sheetData sheetId="5"/>
      <sheetData sheetId="6">
        <row r="22">
          <cell r="I22">
            <v>31252.890229999997</v>
          </cell>
        </row>
        <row r="34">
          <cell r="I34">
            <v>50668.285619999988</v>
          </cell>
        </row>
        <row r="36">
          <cell r="I36">
            <v>6375.4965299999994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A2" sqref="A2:D2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7" t="s">
        <v>13</v>
      </c>
      <c r="B2" s="17"/>
      <c r="C2" s="17"/>
      <c r="D2" s="17"/>
    </row>
    <row r="4" spans="1:9" ht="15" x14ac:dyDescent="0.2">
      <c r="A4" s="15" t="s">
        <v>1</v>
      </c>
      <c r="B4" s="16"/>
      <c r="C4" s="8">
        <f>[1]Чеченэнерго!$AIR$186</f>
        <v>10846983</v>
      </c>
      <c r="D4" s="3"/>
    </row>
    <row r="5" spans="1:9" ht="15" x14ac:dyDescent="0.2">
      <c r="A5" s="15" t="s">
        <v>6</v>
      </c>
      <c r="B5" s="16"/>
      <c r="C5" s="8">
        <f>[1]Чеченэнерго!$AIR$6742-C4-C6-C11-C12-C13-C14-C7</f>
        <v>38307653.090000004</v>
      </c>
    </row>
    <row r="6" spans="1:9" ht="15" x14ac:dyDescent="0.2">
      <c r="A6" s="15" t="s">
        <v>7</v>
      </c>
      <c r="B6" s="16"/>
      <c r="C6" s="8">
        <f>[1]Чеченэнерго!$AIR$6102</f>
        <v>232394</v>
      </c>
      <c r="D6" s="3"/>
    </row>
    <row r="7" spans="1:9" ht="15.75" x14ac:dyDescent="0.25">
      <c r="A7" s="5" t="s">
        <v>8</v>
      </c>
      <c r="B7" s="4"/>
      <c r="C7" s="9">
        <f>C8+C9+C10</f>
        <v>88296672.379999995</v>
      </c>
      <c r="D7" s="3"/>
    </row>
    <row r="8" spans="1:9" ht="15" x14ac:dyDescent="0.2">
      <c r="A8" s="15" t="s">
        <v>2</v>
      </c>
      <c r="B8" s="16"/>
      <c r="C8" s="8">
        <f>'[2]Раздел I. В'!$I$22*1000</f>
        <v>31252890.229999997</v>
      </c>
      <c r="D8" s="3"/>
    </row>
    <row r="9" spans="1:9" ht="15" x14ac:dyDescent="0.2">
      <c r="A9" s="15" t="s">
        <v>3</v>
      </c>
      <c r="B9" s="16"/>
      <c r="C9" s="8">
        <f>'[2]Раздел I. В'!$I$34*1000</f>
        <v>50668285.61999999</v>
      </c>
      <c r="D9" s="3"/>
      <c r="E9" s="10"/>
    </row>
    <row r="10" spans="1:9" ht="15" x14ac:dyDescent="0.2">
      <c r="A10" s="15" t="s">
        <v>5</v>
      </c>
      <c r="B10" s="16"/>
      <c r="C10" s="8">
        <f>'[2]Раздел I. В'!$I$36*1000</f>
        <v>6375496.5299999993</v>
      </c>
      <c r="D10" s="3"/>
      <c r="E10" s="10"/>
    </row>
    <row r="11" spans="1:9" ht="15" x14ac:dyDescent="0.2">
      <c r="A11" s="15" t="s">
        <v>9</v>
      </c>
      <c r="B11" s="16"/>
      <c r="C11" s="8">
        <f>[1]Чеченэнерго!$AIR$2656</f>
        <v>7031571</v>
      </c>
      <c r="I11" s="1" t="s">
        <v>4</v>
      </c>
    </row>
    <row r="12" spans="1:9" ht="15" x14ac:dyDescent="0.2">
      <c r="A12" s="15" t="s">
        <v>10</v>
      </c>
      <c r="B12" s="16"/>
      <c r="C12" s="8">
        <f>[1]Чеченэнерго!$AIR$3422</f>
        <v>4180675</v>
      </c>
      <c r="D12" s="3"/>
    </row>
    <row r="13" spans="1:9" ht="15" x14ac:dyDescent="0.2">
      <c r="A13" s="6" t="s">
        <v>11</v>
      </c>
      <c r="B13" s="7"/>
      <c r="C13" s="8">
        <f>[1]Чеченэнерго!$AIR$5670</f>
        <v>4365349</v>
      </c>
      <c r="D13" s="3"/>
    </row>
    <row r="14" spans="1:9" ht="15" x14ac:dyDescent="0.2">
      <c r="A14" s="15" t="s">
        <v>12</v>
      </c>
      <c r="B14" s="16"/>
      <c r="C14" s="8">
        <f>[1]Чеченэнерго!$AIR$6427</f>
        <v>8344066</v>
      </c>
      <c r="D14" s="3"/>
    </row>
    <row r="15" spans="1:9" ht="20.25" x14ac:dyDescent="0.3">
      <c r="A15" s="13" t="s">
        <v>0</v>
      </c>
      <c r="B15" s="14"/>
      <c r="C15" s="9">
        <f>C4+C5+C6+C7+C11+C12+C13+C14</f>
        <v>161605363.47</v>
      </c>
      <c r="D15" s="11"/>
      <c r="E15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2021-10-25T14:07:10Z</dcterms:modified>
</cp:coreProperties>
</file>