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1785" windowWidth="15480" windowHeight="11400" tabRatio="599"/>
  </bookViews>
  <sheets>
    <sheet name="Полезный отпуск э.э." sheetId="16" r:id="rId1"/>
  </sheets>
  <externalReferences>
    <externalReference r:id="rId2"/>
    <externalReference r:id="rId3"/>
  </externalReferences>
  <definedNames>
    <definedName name="_xlnm.Print_Area" localSheetId="0">'Полезный отпуск э.э.'!$A$1:$F$15</definedName>
  </definedNames>
  <calcPr calcId="144525"/>
</workbook>
</file>

<file path=xl/calcChain.xml><?xml version="1.0" encoding="utf-8"?>
<calcChain xmlns="http://schemas.openxmlformats.org/spreadsheetml/2006/main">
  <c r="C5" i="16" l="1"/>
  <c r="C14" i="16"/>
  <c r="C6" i="16"/>
  <c r="C13" i="16"/>
  <c r="C12" i="16"/>
  <c r="C11" i="16"/>
  <c r="C10" i="16"/>
  <c r="C9" i="16"/>
  <c r="C8" i="16"/>
  <c r="C4" i="16"/>
  <c r="C7" i="16" l="1"/>
  <c r="C15" i="16" l="1"/>
</calcChain>
</file>

<file path=xl/sharedStrings.xml><?xml version="1.0" encoding="utf-8"?>
<sst xmlns="http://schemas.openxmlformats.org/spreadsheetml/2006/main" count="14" uniqueCount="14">
  <si>
    <t>итого</t>
  </si>
  <si>
    <t>Промышленные</t>
  </si>
  <si>
    <t>городское</t>
  </si>
  <si>
    <t>сельское</t>
  </si>
  <si>
    <t xml:space="preserve"> </t>
  </si>
  <si>
    <t>приравненные к населению</t>
  </si>
  <si>
    <t>Непромышленные</t>
  </si>
  <si>
    <t>С/х</t>
  </si>
  <si>
    <t>Население в т.ч :</t>
  </si>
  <si>
    <t>Федеральный бюджет</t>
  </si>
  <si>
    <t>Республиканский бюджет</t>
  </si>
  <si>
    <t>Местный бюджет</t>
  </si>
  <si>
    <t>ЖКХ</t>
  </si>
  <si>
    <t>Фактический полезный отпуск электрической энергии (мощности) потребителям с выделением поставки населению за июнь 2021 г., кВт*ч.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</si>
</sst>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2" x14ac:knownFonts="1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 Cyr"/>
      <family val="2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8">
    <xf numFmtId="0" fontId="0" fillId="0" borderId="0" xfId="0"/>
    <xf numFmtId="0" fontId="2" fillId="0" borderId="0" xfId="0" applyFont="1"/>
    <xf numFmtId="164" fontId="2" fillId="0" borderId="0" xfId="0" applyNumberFormat="1" applyFont="1"/>
    <xf numFmtId="2" fontId="6" fillId="0" borderId="0" xfId="0" applyNumberFormat="1" applyFont="1" applyAlignment="1">
      <alignment wrapText="1"/>
    </xf>
    <xf numFmtId="1" fontId="4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3" fontId="9" fillId="0" borderId="1" xfId="0" applyNumberFormat="1" applyFont="1" applyBorder="1"/>
    <xf numFmtId="3" fontId="8" fillId="0" borderId="1" xfId="0" applyNumberFormat="1" applyFont="1" applyBorder="1"/>
    <xf numFmtId="3" fontId="2" fillId="0" borderId="0" xfId="0" applyNumberFormat="1" applyFont="1"/>
    <xf numFmtId="3" fontId="6" fillId="0" borderId="0" xfId="0" applyNumberFormat="1" applyFont="1" applyAlignment="1">
      <alignment wrapText="1"/>
    </xf>
    <xf numFmtId="165" fontId="2" fillId="0" borderId="0" xfId="0" applyNumberFormat="1" applyFont="1"/>
    <xf numFmtId="0" fontId="3" fillId="0" borderId="0" xfId="0" applyFont="1" applyAlignment="1">
      <alignment horizontal="center" wrapText="1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1/&#1054;&#1073;&#1086;&#1088;&#1086;&#1090;&#1082;&#1072;/&#1057;&#1074;&#1086;&#1076;%20&#1086;&#1073;&#1086;&#1088;&#1086;&#1090;&#1082;&#1072;%202021%20&#1080;&#1102;&#1085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1/&#1060;&#1086;&#1088;&#1084;&#1072;%2046&#1045;&#1045;_&#1045;&#1048;&#1040;&#1057;/46EE.STX(v1.2.1)_&#1080;&#1102;&#1085;&#1100;_202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еченэнерго"/>
      <sheetName val="Лист1"/>
    </sheetNames>
    <sheetDataSet>
      <sheetData sheetId="0">
        <row r="186">
          <cell r="VT186">
            <v>11899023</v>
          </cell>
        </row>
        <row r="2656">
          <cell r="VT2656">
            <v>6554142</v>
          </cell>
        </row>
        <row r="3422">
          <cell r="VT3422">
            <v>4490537</v>
          </cell>
        </row>
        <row r="5670">
          <cell r="VT5670">
            <v>4096103</v>
          </cell>
        </row>
        <row r="6102">
          <cell r="VT6102">
            <v>70687</v>
          </cell>
        </row>
        <row r="6427">
          <cell r="VT6427">
            <v>9234410</v>
          </cell>
        </row>
        <row r="6742">
          <cell r="VT6742">
            <v>143150781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frmReestr"/>
      <sheetName val="Инструкция"/>
      <sheetName val="Лог обновлен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Комментарии"/>
      <sheetName val="Проверка"/>
      <sheetName val="Statistic"/>
      <sheetName val="TEHSHEET"/>
      <sheetName val="et_union"/>
      <sheetName val="AllSheetsInThisWorkbook"/>
      <sheetName val="modHTTP"/>
      <sheetName val="mod_01"/>
      <sheetName val="mod_11"/>
      <sheetName val="mod_12"/>
      <sheetName val="mod_13"/>
      <sheetName val="mod_21"/>
      <sheetName val="mod_22"/>
      <sheetName val="mod_31"/>
      <sheetName val="mod_41"/>
      <sheetName val="modComm"/>
      <sheetName val="modListProv"/>
      <sheetName val="modButton"/>
      <sheetName val="modInstruction"/>
      <sheetName val="REESTR_ORG"/>
      <sheetName val="REESTR_FIL"/>
      <sheetName val="modfrmCheckUpdates"/>
      <sheetName val="modfrmRegion"/>
      <sheetName val="modReestr"/>
      <sheetName val="modUpdTemplMain"/>
      <sheetName val="modfrmDateChoose"/>
      <sheetName val="modHyperlink"/>
      <sheetName val="modClassifierValidate"/>
    </sheetNames>
    <sheetDataSet>
      <sheetData sheetId="0"/>
      <sheetData sheetId="1"/>
      <sheetData sheetId="2"/>
      <sheetData sheetId="3"/>
      <sheetData sheetId="4">
        <row r="35">
          <cell r="G35">
            <v>1264.2354099999995</v>
          </cell>
        </row>
      </sheetData>
      <sheetData sheetId="5"/>
      <sheetData sheetId="6">
        <row r="15">
          <cell r="F15">
            <v>76727.27</v>
          </cell>
        </row>
        <row r="22">
          <cell r="I22">
            <v>24505.506000000001</v>
          </cell>
        </row>
        <row r="34">
          <cell r="I34">
            <v>44132.898999999998</v>
          </cell>
        </row>
        <row r="36">
          <cell r="I36">
            <v>8088.8649999999998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tabSelected="1" zoomScaleNormal="100" workbookViewId="0">
      <selection activeCell="A2" sqref="A2:D2"/>
    </sheetView>
  </sheetViews>
  <sheetFormatPr defaultRowHeight="12.75" x14ac:dyDescent="0.2"/>
  <cols>
    <col min="1" max="1" width="16.85546875" style="1" customWidth="1"/>
    <col min="2" max="2" width="12.85546875" style="1" customWidth="1"/>
    <col min="3" max="4" width="14.140625" style="2" bestFit="1" customWidth="1"/>
    <col min="5" max="5" width="14.85546875" style="2" bestFit="1" customWidth="1"/>
    <col min="6" max="16384" width="9.140625" style="1"/>
  </cols>
  <sheetData>
    <row r="2" spans="1:9" ht="48.75" customHeight="1" x14ac:dyDescent="0.2">
      <c r="A2" s="13" t="s">
        <v>13</v>
      </c>
      <c r="B2" s="13"/>
      <c r="C2" s="13"/>
      <c r="D2" s="13"/>
    </row>
    <row r="4" spans="1:9" ht="15" x14ac:dyDescent="0.2">
      <c r="A4" s="14" t="s">
        <v>1</v>
      </c>
      <c r="B4" s="15"/>
      <c r="C4" s="8">
        <f>[1]Чеченэнерго!$VT$186</f>
        <v>11899023</v>
      </c>
      <c r="D4" s="3"/>
    </row>
    <row r="5" spans="1:9" ht="15" x14ac:dyDescent="0.2">
      <c r="A5" s="14" t="s">
        <v>6</v>
      </c>
      <c r="B5" s="15"/>
      <c r="C5" s="8">
        <f>[1]Чеченэнерго!$VT$6742-C4-C6-C11-C12-C13-C14-C7</f>
        <v>30078609</v>
      </c>
    </row>
    <row r="6" spans="1:9" ht="15" x14ac:dyDescent="0.2">
      <c r="A6" s="14" t="s">
        <v>7</v>
      </c>
      <c r="B6" s="15"/>
      <c r="C6" s="8">
        <f>[1]Чеченэнерго!$VT$6102</f>
        <v>70687</v>
      </c>
      <c r="D6" s="3"/>
    </row>
    <row r="7" spans="1:9" ht="15.75" x14ac:dyDescent="0.25">
      <c r="A7" s="5" t="s">
        <v>8</v>
      </c>
      <c r="B7" s="4"/>
      <c r="C7" s="9">
        <f>C8+C9+C10</f>
        <v>76727270</v>
      </c>
      <c r="D7" s="3"/>
    </row>
    <row r="8" spans="1:9" ht="15" x14ac:dyDescent="0.2">
      <c r="A8" s="14" t="s">
        <v>2</v>
      </c>
      <c r="B8" s="15"/>
      <c r="C8" s="8">
        <f>'[2]Раздел I. В'!$I$22*1000</f>
        <v>24505506</v>
      </c>
      <c r="D8" s="3"/>
    </row>
    <row r="9" spans="1:9" ht="15" x14ac:dyDescent="0.2">
      <c r="A9" s="14" t="s">
        <v>3</v>
      </c>
      <c r="B9" s="15"/>
      <c r="C9" s="8">
        <f>'[2]Раздел I. В'!$I$34*1000</f>
        <v>44132899</v>
      </c>
      <c r="D9" s="3"/>
      <c r="E9" s="10"/>
    </row>
    <row r="10" spans="1:9" ht="15" x14ac:dyDescent="0.2">
      <c r="A10" s="14" t="s">
        <v>5</v>
      </c>
      <c r="B10" s="15"/>
      <c r="C10" s="8">
        <f>'[2]Раздел I. В'!$I$36*1000</f>
        <v>8088865</v>
      </c>
      <c r="D10" s="3"/>
      <c r="E10" s="10"/>
    </row>
    <row r="11" spans="1:9" ht="15" x14ac:dyDescent="0.2">
      <c r="A11" s="14" t="s">
        <v>9</v>
      </c>
      <c r="B11" s="15"/>
      <c r="C11" s="8">
        <f>[1]Чеченэнерго!$VT$2656</f>
        <v>6554142</v>
      </c>
      <c r="I11" s="1" t="s">
        <v>4</v>
      </c>
    </row>
    <row r="12" spans="1:9" ht="15" x14ac:dyDescent="0.2">
      <c r="A12" s="14" t="s">
        <v>10</v>
      </c>
      <c r="B12" s="15"/>
      <c r="C12" s="8">
        <f>[1]Чеченэнерго!$VT$3422</f>
        <v>4490537</v>
      </c>
      <c r="D12" s="3"/>
    </row>
    <row r="13" spans="1:9" ht="15" x14ac:dyDescent="0.2">
      <c r="A13" s="6" t="s">
        <v>11</v>
      </c>
      <c r="B13" s="7"/>
      <c r="C13" s="8">
        <f>[1]Чеченэнерго!$VT$5670</f>
        <v>4096103</v>
      </c>
      <c r="D13" s="3"/>
    </row>
    <row r="14" spans="1:9" ht="15" x14ac:dyDescent="0.2">
      <c r="A14" s="14" t="s">
        <v>12</v>
      </c>
      <c r="B14" s="15"/>
      <c r="C14" s="8">
        <f>[1]Чеченэнерго!$VT$6427</f>
        <v>9234410</v>
      </c>
      <c r="D14" s="3"/>
    </row>
    <row r="15" spans="1:9" ht="20.25" x14ac:dyDescent="0.3">
      <c r="A15" s="16" t="s">
        <v>0</v>
      </c>
      <c r="B15" s="17"/>
      <c r="C15" s="9">
        <f>C4+C5+C6+C7+C11+C12+C13+C14</f>
        <v>143150781</v>
      </c>
      <c r="D15" s="11"/>
      <c r="E15" s="12"/>
    </row>
  </sheetData>
  <sheetProtection password="CA6C" sheet="1" objects="1" scenarios="1" formatCells="0" formatColumns="0" formatRows="0" insertColumns="0" insertRows="0" insertHyperlinks="0" deleteColumns="0" deleteRows="0" sort="0" autoFilter="0" pivotTables="0"/>
  <mergeCells count="11">
    <mergeCell ref="A15:B15"/>
    <mergeCell ref="A8:B8"/>
    <mergeCell ref="A9:B9"/>
    <mergeCell ref="A11:B11"/>
    <mergeCell ref="A12:B12"/>
    <mergeCell ref="A10:B10"/>
    <mergeCell ref="A2:D2"/>
    <mergeCell ref="A4:B4"/>
    <mergeCell ref="A5:B5"/>
    <mergeCell ref="A6:B6"/>
    <mergeCell ref="A14:B14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Полезный отпуск э.э.</vt:lpstr>
      <vt:lpstr>'Полезный отпуск э.э.'!Область_печати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Асламбек Хасанов</cp:lastModifiedBy>
  <cp:lastPrinted>2015-12-07T15:03:22Z</cp:lastPrinted>
  <dcterms:created xsi:type="dcterms:W3CDTF">2007-04-05T11:04:53Z</dcterms:created>
  <dcterms:modified xsi:type="dcterms:W3CDTF">2021-07-28T15:44:38Z</dcterms:modified>
</cp:coreProperties>
</file>