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Форматы отчета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'14квПп'!$A$24:$AN$186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'14квПп'!$A$48:$J$192</definedName>
    <definedName name="Z_03EB9DF4_AC98_4BC6_9F99_BC4E566A59EB_.wvu.FilterData" localSheetId="0" hidden="1">'14квПп'!$A$48:$J$192</definedName>
    <definedName name="Z_072137E3_9A31_40C6_B2F8_9E0682CF001C_.wvu.FilterData" localSheetId="0" hidden="1">'14квПп'!$A$48:$AN$118</definedName>
    <definedName name="Z_087625E1_6442_4CFE_9ADB_7A5E7D20F421_.wvu.FilterData" localSheetId="0" hidden="1">'14квПп'!$A$19:$J$202</definedName>
    <definedName name="Z_099F8D69_7585_4416_A0D9_3B92F624255C_.wvu.FilterData" localSheetId="0" hidden="1">'14квПп'!$A$48:$J$192</definedName>
    <definedName name="Z_1D4769C9_22D3_41D7_BB10_557E5B558A42_.wvu.FilterData" localSheetId="0" hidden="1">'14квПп'!$A$48:$J$198</definedName>
    <definedName name="Z_2411F0DF_B06E_4B96_B6E2_07231CDB021F_.wvu.FilterData" localSheetId="0" hidden="1">'14квПп'!$A$24:$AN$192</definedName>
    <definedName name="Z_26DAEAC3_92A5_4121_942A_41E1C66C8C7F_.wvu.FilterData" localSheetId="0" hidden="1">'14квПп'!$A$48:$J$198</definedName>
    <definedName name="Z_28DD50A5_FF68_433B_8BB2_B3B3CEA0C4F3_.wvu.FilterData" localSheetId="0" hidden="1">'14квПп'!$A$48:$J$198</definedName>
    <definedName name="Z_2900C2B5_E224_4BD8_9C37_F22DE5344BA2_.wvu.FilterData" localSheetId="0" hidden="1">'14квПп'!$A$24:$AN$189</definedName>
    <definedName name="Z_2AD7D8A5_D91B_4BFF_A9D2_3942C99EEDAD_.wvu.FilterData" localSheetId="0" hidden="1">'14квПп'!$A$48:$J$198</definedName>
    <definedName name="Z_2B705702_B67B_491C_8E54_4D0D6F3E9453_.wvu.FilterData" localSheetId="0" hidden="1">'14квПп'!$A$48:$J$196</definedName>
    <definedName name="Z_2B944529_4431_4AE3_A585_21D645644E2B_.wvu.FilterData" localSheetId="0" hidden="1">'14квПп'!$A$24:$AN$186</definedName>
    <definedName name="Z_2B944529_4431_4AE3_A585_21D645644E2B_.wvu.PrintArea" localSheetId="0" hidden="1">'14квПп'!$A$1:$AN$193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'14квПп'!$A$48:$J$192</definedName>
    <definedName name="Z_2D0AFCAA_9364_47AA_B985_49881280DD67_.wvu.FilterData" localSheetId="0" hidden="1">'14квПп'!$A$48:$J$198</definedName>
    <definedName name="Z_2DB1AFA1_9EED_47A4_81DD_AA83ACAA5BC0_.wvu.FilterData" localSheetId="0" hidden="1">'14квПп'!$A$24:$AN$186</definedName>
    <definedName name="Z_2DB1AFA1_9EED_47A4_81DD_AA83ACAA5BC0_.wvu.PrintArea" localSheetId="0" hidden="1">'14квПп'!$A$1:$AN$193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'14квПп'!$A$48:$J$196</definedName>
    <definedName name="Z_37FDCE4A_6CA4_4AB4_B747_B6F8179F01AF_.wvu.FilterData" localSheetId="0" hidden="1">'14квПп'!$A$48:$J$198</definedName>
    <definedName name="Z_3DA5BA36_6938_471F_B773_58C819FFA9C8_.wvu.FilterData" localSheetId="0" hidden="1">'14квПп'!$A$48:$J$192</definedName>
    <definedName name="Z_40AF2882_EE60_4760_BBBA_B54B2DAF72F9_.wvu.FilterData" localSheetId="0" hidden="1">'14квПп'!$A$48:$J$196</definedName>
    <definedName name="Z_41B76FCA_8ADA_4407_878E_56A7264D83C4_.wvu.FilterData" localSheetId="0" hidden="1">'14квПп'!$A$48:$J$198</definedName>
    <definedName name="Z_434B79F9_CE67_44DF_BBA0_0AA985688936_.wvu.FilterData" localSheetId="0" hidden="1">'14квПп'!$A$24:$AN$186</definedName>
    <definedName name="Z_434B79F9_CE67_44DF_BBA0_0AA985688936_.wvu.PrintArea" localSheetId="0" hidden="1">'14квПп'!$A$1:$AN$193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'14квПп'!$A$48:$J$192</definedName>
    <definedName name="Z_48A60FB0_9A73_41A3_99DB_17520660C91A_.wvu.FilterData" localSheetId="0" hidden="1">'14квПп'!$A$24:$AN$186</definedName>
    <definedName name="Z_48A60FB0_9A73_41A3_99DB_17520660C91A_.wvu.PrintArea" localSheetId="0" hidden="1">'14квПп'!$A$1:$AN$193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'14квПп'!$A$48:$J$198</definedName>
    <definedName name="Z_55AAC02E_354B_458A_B57A_9A758D9C24F6_.wvu.FilterData" localSheetId="0" hidden="1">'14квПп'!$A$48:$J$192</definedName>
    <definedName name="Z_5939E2BE_D513_447E_886D_794B8773EF22_.wvu.FilterData" localSheetId="0" hidden="1">'14квПп'!$A$48:$J$192</definedName>
    <definedName name="Z_5EADC1CF_ED63_4C90_B528_B134FE0A2319_.wvu.FilterData" localSheetId="0" hidden="1">'14квПп'!$A$48:$J$198</definedName>
    <definedName name="Z_5F2A370E_836A_4992_942B_22CE95057883_.wvu.FilterData" localSheetId="0" hidden="1">'14квПп'!$A$48:$J$192</definedName>
    <definedName name="Z_5F39CD15_C553_4CF0_940C_0295EF87970E_.wvu.FilterData" localSheetId="0" hidden="1">'14квПп'!$A$48:$AN$192</definedName>
    <definedName name="Z_638697C3_FF78_4B65_B9E8_EA2C7C52D3B4_.wvu.FilterData" localSheetId="0" hidden="1">'14квПп'!$A$24:$AN$186</definedName>
    <definedName name="Z_638697C3_FF78_4B65_B9E8_EA2C7C52D3B4_.wvu.PrintArea" localSheetId="0" hidden="1">'14квПп'!$A$1:$AN$193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'14квПп'!$A$48:$J$198</definedName>
    <definedName name="Z_68608AB4_99AC_4E4C_A27D_0DD29BE6EC94_.wvu.FilterData" localSheetId="0" hidden="1">'14квПп'!$A$48:$AN$192</definedName>
    <definedName name="Z_68608AB4_99AC_4E4C_A27D_0DD29BE6EC94_.wvu.PrintArea" localSheetId="0" hidden="1">'14квПп'!$A$1:$AN$198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'14квПп'!$A$48:$J$192</definedName>
    <definedName name="Z_74CE0FEA_305F_4C35_BF60_A17DA60785C5_.wvu.FilterData" localSheetId="0" hidden="1">'14квПп'!$A$24:$AN$186</definedName>
    <definedName name="Z_74CE0FEA_305F_4C35_BF60_A17DA60785C5_.wvu.PrintArea" localSheetId="0" hidden="1">'14квПп'!$A$1:$AN$193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'14квПп'!$A$19:$J$202</definedName>
    <definedName name="Z_7A600714_71D6_47BA_A813_775E7C7D2FBC_.wvu.FilterData" localSheetId="0" hidden="1">'14квПп'!$A$48:$J$192</definedName>
    <definedName name="Z_7AF98FE0_D761_4DCC_843E_01D5FF3D89E1_.wvu.FilterData" localSheetId="0" hidden="1">'14квПп'!$A$48:$J$192</definedName>
    <definedName name="Z_7DEB5728_2FB9_407E_AD51_935C096482A6_.wvu.FilterData" localSheetId="0" hidden="1">'14квПп'!$A$24:$AN$192</definedName>
    <definedName name="Z_7DEB5728_2FB9_407E_AD51_935C096482A6_.wvu.PrintArea" localSheetId="0" hidden="1">'14квПп'!$A$1:$AN$193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'14квПп'!$A$48:$AN$192</definedName>
    <definedName name="Z_802102DC_FBE0_4A84_A4E5_B623C4572B73_.wvu.FilterData" localSheetId="0" hidden="1">'14квПп'!$A$24:$AN$186</definedName>
    <definedName name="Z_802102DC_FBE0_4A84_A4E5_B623C4572B73_.wvu.PrintArea" localSheetId="0" hidden="1">'14квПп'!$A$1:$AN$193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'14квПп'!$A$48:$J$203</definedName>
    <definedName name="Z_82FE6FC8_CA67_4A4B_AF05_E7C978721CCD_.wvu.FilterData" localSheetId="0" hidden="1">'14квПп'!$A$48:$J$192</definedName>
    <definedName name="Z_84321A1D_5D30_4E68_AC39_2B3966EB8B19_.wvu.FilterData" localSheetId="0" hidden="1">'14квПп'!$A$48:$J$198</definedName>
    <definedName name="Z_8562E1EA_A7A6_4ECB_965F_7FEF3C69B7FB_.wvu.FilterData" localSheetId="0" hidden="1">'14квПп'!$A$48:$J$198</definedName>
    <definedName name="Z_86ABB103_B007_4CE7_BE9F_F4EED57FA42A_.wvu.FilterData" localSheetId="0" hidden="1">'14квПп'!$A$24:$AN$186</definedName>
    <definedName name="Z_86ABB103_B007_4CE7_BE9F_F4EED57FA42A_.wvu.PrintArea" localSheetId="0" hidden="1">'14квПп'!$A$1:$AN$193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'14квПп'!$A$48:$J$192</definedName>
    <definedName name="Z_8C96D9DD_5E01_4B30_95B0_086CFC2C6C55_.wvu.FilterData" localSheetId="0" hidden="1">'14квПп'!$A$48:$J$198</definedName>
    <definedName name="Z_8CF66D4F_C382_40A9_9E2A_969FC78174FB_.wvu.FilterData" localSheetId="0" hidden="1">'14квПп'!$A$48:$J$198</definedName>
    <definedName name="Z_8F1D26EC_2A17_448C_B03E_3E3FACB015C6_.wvu.FilterData" localSheetId="0" hidden="1">'14квПп'!$A$24:$AN$186</definedName>
    <definedName name="Z_8F1D26EC_2A17_448C_B03E_3E3FACB015C6_.wvu.PrintArea" localSheetId="0" hidden="1">'14квПп'!$A$1:$AN$193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'14квПп'!$A$19:$J$202</definedName>
    <definedName name="Z_90F446D3_8F17_4085_80BE_278C9FB5921D_.wvu.FilterData" localSheetId="0" hidden="1">'14квПп'!$A$48:$J$198</definedName>
    <definedName name="Z_91515713_F106_4382_8189_86D702C61567_.wvu.Cols" localSheetId="0" hidden="1">'14квПп'!#REF!</definedName>
    <definedName name="Z_91515713_F106_4382_8189_86D702C61567_.wvu.FilterData" localSheetId="0" hidden="1">'14квПп'!$A$48:$J$198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'14квПп'!$A$48:$J$196</definedName>
    <definedName name="Z_91B3C248_D769_4FF3_ADD2_66FB1E146DB1_.wvu.FilterData" localSheetId="0" hidden="1">'14квПп'!$A$48:$J$198</definedName>
    <definedName name="Z_91C6F324_F361_4A8F_B9C3_6FF2051955FB_.wvu.FilterData" localSheetId="0" hidden="1">'14квПп'!$A$48:$J$198</definedName>
    <definedName name="Z_92A9B708_7856_444B_B4D2_F25F43E6C0C3_.wvu.FilterData" localSheetId="0" hidden="1">'14квПп'!$A$48:$J$192</definedName>
    <definedName name="Z_96D66BBF_87D4_466D_B500_423361C5C709_.wvu.FilterData" localSheetId="0" hidden="1">'14квПп'!$A$48:$J$192</definedName>
    <definedName name="Z_97A96CCC_FE99_437D_B8D6_12A96FD7E5E0_.wvu.FilterData" localSheetId="0" hidden="1">'14квПп'!$A$24:$AN$186</definedName>
    <definedName name="Z_992A4BBD_9184_4F17_9E7C_14886515C900_.wvu.FilterData" localSheetId="0" hidden="1">'14квПп'!$A$48:$J$198</definedName>
    <definedName name="Z_9EB4C06B_C4E3_4FC8_B82B_63B953E6624A_.wvu.FilterData" localSheetId="0" hidden="1">'14квПп'!$A$48:$J$192</definedName>
    <definedName name="Z_9F5406DC_89AB_4D73_8A15_7589A4B6E17E_.wvu.FilterData" localSheetId="0" hidden="1">'14квПп'!$A$48:$J$198</definedName>
    <definedName name="Z_A132F0A7_D9B6_4BF3_83AB_B244BEA6BB51_.wvu.FilterData" localSheetId="0" hidden="1">'14квПп'!$A$48:$J$198</definedName>
    <definedName name="Z_A15C0F21_5131_41E0_AFE4_42812F6B0841_.wvu.FilterData" localSheetId="0" hidden="1">'14квПп'!$A$24:$AN$192</definedName>
    <definedName name="Z_A15C0F21_5131_41E0_AFE4_42812F6B0841_.wvu.PrintArea" localSheetId="0" hidden="1">'14квПп'!$A$1:$AN$193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'14квПп'!$A$24:$AN$186</definedName>
    <definedName name="Z_A26238BE_7791_46AE_8DC7_FDB913DC2957_.wvu.PrintArea" localSheetId="0" hidden="1">'14квПп'!$A$1:$AN$193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'14квПп'!$A$48:$J$192</definedName>
    <definedName name="Z_A6016254_B165_4134_8764_5CABD680509E_.wvu.FilterData" localSheetId="0" hidden="1">'14квПп'!$A$24:$AN$186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'14квПп'!$A$48:$J$198</definedName>
    <definedName name="Z_A9216DE1_6650_4651_9830_13DDA1C2CD91_.wvu.FilterData" localSheetId="0" hidden="1">'14квПп'!$A$48:$J$192</definedName>
    <definedName name="Z_AB8D6E5A_B563_4E6A_A417_E8622BA78E0B_.wvu.FilterData" localSheetId="0" hidden="1">'14квПп'!$A$48:$J$196</definedName>
    <definedName name="Z_AFBDF438_B40A_4684_94F8_56FA1356ADC3_.wvu.FilterData" localSheetId="0" hidden="1">'14квПп'!$A$48:$J$192</definedName>
    <definedName name="Z_B5BE75AE_9D7A_4463_90B4_A4B1B19172CB_.wvu.FilterData" localSheetId="0" hidden="1">'14квПп'!$A$48:$J$198</definedName>
    <definedName name="Z_B7343056_A75A_4C54_8731_E17F57DE7967_.wvu.FilterData" localSheetId="0" hidden="1">'14квПп'!$A$48:$J$192</definedName>
    <definedName name="Z_B74C834F_88DE_4FBD_9E60_56D6F61CCB0C_.wvu.FilterData" localSheetId="0" hidden="1">'14квПп'!$A$48:$J$198</definedName>
    <definedName name="Z_B81CE5DD_59C7_4219_9F64_9F23059D6732_.wvu.FilterData" localSheetId="0" hidden="1">'14квПп'!$A$24:$AN$186</definedName>
    <definedName name="Z_B81CE5DD_59C7_4219_9F64_9F23059D6732_.wvu.PrintArea" localSheetId="0" hidden="1">'14квПп'!$A$1:$AN$193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'14квПп'!$A$48:$J$198</definedName>
    <definedName name="Z_B8C11432_7879_4F6B_96D4_6AB50672E558_.wvu.FilterData" localSheetId="0" hidden="1">'14квПп'!$A$48:$J$196</definedName>
    <definedName name="Z_BBF0EF1B_DBD8_4492_9CF8_F958D341F225_.wvu.FilterData" localSheetId="0" hidden="1">'14квПп'!$A$48:$J$198</definedName>
    <definedName name="Z_BE151334_7720_47A8_B744_1F1F36FD5527_.wvu.FilterData" localSheetId="0" hidden="1">'14квПп'!$A$48:$J$198</definedName>
    <definedName name="Z_BFFE2A37_2C1B_436E_B89F_7510F15CEFB6_.wvu.FilterData" localSheetId="0" hidden="1">'14квПп'!$A$48:$J$192</definedName>
    <definedName name="Z_C4035866_E753_4E74_BD98_B610EDCCE194_.wvu.FilterData" localSheetId="0" hidden="1">'14квПп'!$A$24:$AN$186</definedName>
    <definedName name="Z_C4035866_E753_4E74_BD98_B610EDCCE194_.wvu.PrintArea" localSheetId="0" hidden="1">'14квПп'!$A$1:$AN$193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'14квПп'!$A$48:$J$192</definedName>
    <definedName name="Z_C5EFF124_8741_4FB2_8DFD_FFFD2E175AA6_.wvu.Cols" localSheetId="0" hidden="1">'14квПп'!$J:$J</definedName>
    <definedName name="Z_C5EFF124_8741_4FB2_8DFD_FFFD2E175AA6_.wvu.FilterData" localSheetId="0" hidden="1">'14квПп'!$A$48:$J$192</definedName>
    <definedName name="Z_C676504B_35FD_4DBE_B657_AE4202CDC300_.wvu.Cols" localSheetId="0" hidden="1">'14квПп'!#REF!</definedName>
    <definedName name="Z_C676504B_35FD_4DBE_B657_AE4202CDC300_.wvu.FilterData" localSheetId="0" hidden="1">'14квПп'!$A$48:$J$192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'14квПп'!$A$48:$J$198</definedName>
    <definedName name="Z_C784D978_84A4_4849_AEF3_4B731E7B807D_.wvu.FilterData" localSheetId="0" hidden="1">'14квПп'!$A$48:$J$198</definedName>
    <definedName name="Z_C8008826_10AC_4917_AE8D_1FAF506D7F03_.wvu.FilterData" localSheetId="0" hidden="1">'14квПп'!$A$48:$J$198</definedName>
    <definedName name="Z_CA769590_FE17_45EE_B2BE_AFEDEEB57907_.wvu.FilterData" localSheetId="0" hidden="1">'14квПп'!$A$48:$J$192</definedName>
    <definedName name="Z_CB37D951_96F5_4AE8_99D2_D7A8085BE3F7_.wvu.FilterData" localSheetId="0" hidden="1">'14квПп'!$A$48:$J$198</definedName>
    <definedName name="Z_CBCE1805_078A_40E0_B01A_2A86DFDA611F_.wvu.FilterData" localSheetId="0" hidden="1">'14квПп'!$A$48:$J$196</definedName>
    <definedName name="Z_CC123666_CB75_43B7_BE8D_6AA4F2C525E2_.wvu.FilterData" localSheetId="0" hidden="1">'14квПп'!$A$48:$J$192</definedName>
    <definedName name="Z_CD2BBFCB_F678_40DB_8294_B16D7E70A3F2_.wvu.FilterData" localSheetId="0" hidden="1">'14квПп'!$A$48:$J$192</definedName>
    <definedName name="Z_D2510616_5538_4496_B8B3_EFACE99A621B_.wvu.FilterData" localSheetId="0" hidden="1">'14квПп'!$A$48:$J$198</definedName>
    <definedName name="Z_D31501C3_AA7F_4628_80E9_58D118C3C519_.wvu.FilterData" localSheetId="0" hidden="1">'14квПп'!$A$24:$AN$186</definedName>
    <definedName name="Z_D35C68D5_4AB4_4876_B7AC_DB5808787904_.wvu.FilterData" localSheetId="0" hidden="1">'14квПп'!$A$48:$J$198</definedName>
    <definedName name="Z_DA122019_8AEE_403B_8CA9_CE2DE64BEB84_.wvu.FilterData" localSheetId="0" hidden="1">'14квПп'!$A$48:$J$192</definedName>
    <definedName name="Z_E044C467_E737_4DD1_A683_090AEE546589_.wvu.FilterData" localSheetId="0" hidden="1">'14квПп'!$A$48:$J$198</definedName>
    <definedName name="Z_E0F715AC_EC95_4989_9B43_95240978CE30_.wvu.FilterData" localSheetId="0" hidden="1">'14квПп'!$A$48:$J$192</definedName>
    <definedName name="Z_E222F804_7F63_4CAB_BA7F_EB015BC276B9_.wvu.FilterData" localSheetId="0" hidden="1">'14квПп'!$A$48:$J$203</definedName>
    <definedName name="Z_E26A94BD_FBAC_41ED_8339_7D59AFA7B3CD_.wvu.FilterData" localSheetId="0" hidden="1">'14квПп'!$A$48:$J$192</definedName>
    <definedName name="Z_E2760D9D_711F_48FF_88BA_568697ED1953_.wvu.FilterData" localSheetId="0" hidden="1">'14квПп'!$A$48:$J$196</definedName>
    <definedName name="Z_E35C38A5_5727_4360_B062_90A9188B0F56_.wvu.FilterData" localSheetId="0" hidden="1">'14квПп'!$A$48:$J$198</definedName>
    <definedName name="Z_E6561C9A_632C_41BB_8A75_C9A4FA81ADE6_.wvu.FilterData" localSheetId="0" hidden="1">'14квПп'!$A$24:$AN$118</definedName>
    <definedName name="Z_E67E8D2C_C698_4923_AE59_CA6766696DF8_.wvu.FilterData" localSheetId="0" hidden="1">'14квПп'!$A$48:$J$192</definedName>
    <definedName name="Z_E8F36E3D_6729_4114_942B_5226BE6574BA_.wvu.FilterData" localSheetId="0" hidden="1">'14квПп'!$A$48:$J$192</definedName>
    <definedName name="Z_E9C71993_3DA8_42BC_B3BF_66DEC161149F_.wvu.FilterData" localSheetId="0" hidden="1">'14квПп'!$A$48:$J$192</definedName>
    <definedName name="Z_EDE0ED8E_E34E_4BB0_ABEA_40847C828F8F_.wvu.FilterData" localSheetId="0" hidden="1">'14квПп'!$A$48:$J$198</definedName>
    <definedName name="Z_F1AA8E75_AC05_4FC1_B5E1_D271B0A93A4F_.wvu.FilterData" localSheetId="0" hidden="1">'14квПп'!$A$24:$AN$186</definedName>
    <definedName name="Z_F29DD04C_48E6_48FE_90D7_16D4A05BCFB2_.wvu.FilterData" localSheetId="0" hidden="1">'14квПп'!$A$24:$AN$186</definedName>
    <definedName name="Z_F29DD04C_48E6_48FE_90D7_16D4A05BCFB2_.wvu.PrintArea" localSheetId="0" hidden="1">'14квПп'!$A$1:$AN$193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'14квПп'!$A$48:$J$198</definedName>
    <definedName name="Z_F76F23A2_F414_4A2E_84E8_865337660174_.wvu.FilterData" localSheetId="0" hidden="1">'14квПп'!$A$48:$J$198</definedName>
    <definedName name="Z_F979D6CF_076C_43BF_8A89_212D37CD2E24_.wvu.FilterData" localSheetId="0" hidden="1">'14квПп'!$A$48:$J$198</definedName>
    <definedName name="Z_F98F2E63_0546_4C4F_8D46_045300C4EEF7_.wvu.FilterData" localSheetId="0" hidden="1">'14квПп'!$A$48:$J$198</definedName>
    <definedName name="Z_FB08CD6B_30AF_4D5D_BBA2_72A2A4786C23_.wvu.FilterData" localSheetId="0" hidden="1">'14квПп'!$A$48:$J$198</definedName>
    <definedName name="Z_FF0BECDC_6018_439F_BA8A_653BFFBC84E9_.wvu.FilterData" localSheetId="0" hidden="1">'14квПп'!$A$48:$J$192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'14квПп'!$A$1:$AN$193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84" i="1" l="1"/>
  <c r="AJ162" i="1" s="1"/>
  <c r="AD184" i="1"/>
  <c r="AD162" i="1" s="1"/>
  <c r="X184" i="1"/>
  <c r="X162" i="1" s="1"/>
  <c r="K185" i="1"/>
  <c r="K184" i="1" s="1"/>
  <c r="K162" i="1" s="1"/>
  <c r="P185" i="1"/>
  <c r="O185" i="1"/>
  <c r="N185" i="1"/>
  <c r="N184" i="1" s="1"/>
  <c r="N162" i="1" s="1"/>
  <c r="M185" i="1"/>
  <c r="J185" i="1"/>
  <c r="J184" i="1" s="1"/>
  <c r="J162" i="1" s="1"/>
  <c r="F184" i="1"/>
  <c r="F162" i="1" s="1"/>
  <c r="H185" i="1"/>
  <c r="H184" i="1" s="1"/>
  <c r="H162" i="1" s="1"/>
  <c r="AN184" i="1"/>
  <c r="AM184" i="1"/>
  <c r="AL184" i="1"/>
  <c r="AK184" i="1"/>
  <c r="AI184" i="1"/>
  <c r="AH184" i="1"/>
  <c r="AG184" i="1"/>
  <c r="AF184" i="1"/>
  <c r="AE184" i="1"/>
  <c r="AC184" i="1"/>
  <c r="AB184" i="1"/>
  <c r="AA184" i="1"/>
  <c r="Z184" i="1"/>
  <c r="Y184" i="1"/>
  <c r="W184" i="1"/>
  <c r="V184" i="1"/>
  <c r="U184" i="1"/>
  <c r="T184" i="1"/>
  <c r="S184" i="1"/>
  <c r="Q184" i="1"/>
  <c r="P184" i="1"/>
  <c r="O184" i="1"/>
  <c r="M184" i="1"/>
  <c r="I184" i="1"/>
  <c r="G184" i="1"/>
  <c r="G162" i="1" s="1"/>
  <c r="E184" i="1"/>
  <c r="AN162" i="1"/>
  <c r="AM162" i="1"/>
  <c r="AL162" i="1"/>
  <c r="AK162" i="1"/>
  <c r="AI162" i="1"/>
  <c r="AH162" i="1"/>
  <c r="AG162" i="1"/>
  <c r="AF162" i="1"/>
  <c r="AE162" i="1"/>
  <c r="AC162" i="1"/>
  <c r="AB162" i="1"/>
  <c r="AA162" i="1"/>
  <c r="Z162" i="1"/>
  <c r="Y162" i="1"/>
  <c r="W162" i="1"/>
  <c r="V162" i="1"/>
  <c r="U162" i="1"/>
  <c r="T162" i="1"/>
  <c r="S162" i="1"/>
  <c r="Q162" i="1"/>
  <c r="P162" i="1"/>
  <c r="O162" i="1"/>
  <c r="M162" i="1"/>
  <c r="I162" i="1"/>
  <c r="E162" i="1"/>
  <c r="AK118" i="1"/>
  <c r="Y118" i="1"/>
  <c r="M122" i="1"/>
  <c r="L122" i="1"/>
  <c r="P122" i="1"/>
  <c r="O122" i="1"/>
  <c r="N122" i="1"/>
  <c r="K122" i="1"/>
  <c r="H122" i="1"/>
  <c r="AM118" i="1"/>
  <c r="AG118" i="1"/>
  <c r="AA118" i="1"/>
  <c r="M121" i="1"/>
  <c r="P121" i="1"/>
  <c r="P118" i="1" s="1"/>
  <c r="N121" i="1"/>
  <c r="L121" i="1"/>
  <c r="K121" i="1"/>
  <c r="J121" i="1"/>
  <c r="H121" i="1"/>
  <c r="AC118" i="1"/>
  <c r="P120" i="1"/>
  <c r="O120" i="1"/>
  <c r="N120" i="1"/>
  <c r="M120" i="1"/>
  <c r="M118" i="1" s="1"/>
  <c r="L120" i="1"/>
  <c r="I118" i="1"/>
  <c r="AJ118" i="1"/>
  <c r="AD118" i="1"/>
  <c r="X118" i="1"/>
  <c r="O119" i="1"/>
  <c r="K119" i="1"/>
  <c r="P119" i="1"/>
  <c r="N119" i="1"/>
  <c r="N118" i="1" s="1"/>
  <c r="M119" i="1"/>
  <c r="J119" i="1"/>
  <c r="H119" i="1"/>
  <c r="F118" i="1"/>
  <c r="AN118" i="1"/>
  <c r="AL118" i="1"/>
  <c r="AI118" i="1"/>
  <c r="AH118" i="1"/>
  <c r="AF118" i="1"/>
  <c r="AE118" i="1"/>
  <c r="AB118" i="1"/>
  <c r="Z118" i="1"/>
  <c r="W118" i="1"/>
  <c r="V118" i="1"/>
  <c r="T118" i="1"/>
  <c r="S118" i="1"/>
  <c r="G118" i="1"/>
  <c r="M116" i="1"/>
  <c r="P116" i="1"/>
  <c r="O116" i="1"/>
  <c r="N116" i="1"/>
  <c r="L116" i="1"/>
  <c r="K116" i="1"/>
  <c r="H116" i="1"/>
  <c r="J116" i="1"/>
  <c r="O115" i="1"/>
  <c r="K115" i="1"/>
  <c r="P115" i="1"/>
  <c r="N115" i="1"/>
  <c r="M115" i="1"/>
  <c r="L115" i="1"/>
  <c r="H115" i="1"/>
  <c r="J115" i="1"/>
  <c r="L114" i="1"/>
  <c r="K114" i="1"/>
  <c r="P114" i="1"/>
  <c r="O114" i="1"/>
  <c r="N114" i="1"/>
  <c r="M114" i="1"/>
  <c r="M113" i="1"/>
  <c r="L113" i="1"/>
  <c r="P113" i="1"/>
  <c r="O113" i="1"/>
  <c r="N113" i="1"/>
  <c r="K113" i="1"/>
  <c r="J113" i="1"/>
  <c r="H113" i="1"/>
  <c r="M112" i="1"/>
  <c r="P112" i="1"/>
  <c r="O112" i="1"/>
  <c r="N112" i="1"/>
  <c r="L112" i="1"/>
  <c r="K112" i="1"/>
  <c r="H112" i="1"/>
  <c r="J112" i="1"/>
  <c r="AG106" i="1"/>
  <c r="K111" i="1"/>
  <c r="P111" i="1"/>
  <c r="N111" i="1"/>
  <c r="M111" i="1"/>
  <c r="L111" i="1"/>
  <c r="H111" i="1"/>
  <c r="J111" i="1"/>
  <c r="AC106" i="1"/>
  <c r="AC30" i="1" s="1"/>
  <c r="L110" i="1"/>
  <c r="P110" i="1"/>
  <c r="O110" i="1"/>
  <c r="N110" i="1"/>
  <c r="M110" i="1"/>
  <c r="AJ106" i="1"/>
  <c r="AD106" i="1"/>
  <c r="X106" i="1"/>
  <c r="M109" i="1"/>
  <c r="P109" i="1"/>
  <c r="O109" i="1"/>
  <c r="N109" i="1"/>
  <c r="N106" i="1" s="1"/>
  <c r="K109" i="1"/>
  <c r="J109" i="1"/>
  <c r="H109" i="1"/>
  <c r="AE106" i="1"/>
  <c r="Y106" i="1"/>
  <c r="P108" i="1"/>
  <c r="O108" i="1"/>
  <c r="N108" i="1"/>
  <c r="L108" i="1"/>
  <c r="K108" i="1"/>
  <c r="H108" i="1"/>
  <c r="G106" i="1"/>
  <c r="J108" i="1"/>
  <c r="AI106" i="1"/>
  <c r="W106" i="1"/>
  <c r="O107" i="1"/>
  <c r="K107" i="1"/>
  <c r="P107" i="1"/>
  <c r="N107" i="1"/>
  <c r="M107" i="1"/>
  <c r="L107" i="1"/>
  <c r="H107" i="1"/>
  <c r="J107" i="1"/>
  <c r="AN106" i="1"/>
  <c r="AL106" i="1"/>
  <c r="AK106" i="1"/>
  <c r="AH106" i="1"/>
  <c r="AF106" i="1"/>
  <c r="AB106" i="1"/>
  <c r="Z106" i="1"/>
  <c r="V106" i="1"/>
  <c r="T106" i="1"/>
  <c r="I106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M99" i="1"/>
  <c r="P99" i="1"/>
  <c r="O99" i="1"/>
  <c r="N99" i="1"/>
  <c r="L99" i="1"/>
  <c r="K99" i="1"/>
  <c r="H99" i="1"/>
  <c r="J99" i="1"/>
  <c r="O98" i="1"/>
  <c r="K98" i="1"/>
  <c r="P98" i="1"/>
  <c r="N98" i="1"/>
  <c r="M98" i="1"/>
  <c r="L98" i="1"/>
  <c r="J98" i="1"/>
  <c r="O97" i="1"/>
  <c r="L97" i="1"/>
  <c r="K97" i="1"/>
  <c r="P97" i="1"/>
  <c r="N97" i="1"/>
  <c r="M97" i="1"/>
  <c r="H97" i="1"/>
  <c r="M96" i="1"/>
  <c r="L96" i="1"/>
  <c r="P96" i="1"/>
  <c r="O96" i="1"/>
  <c r="N96" i="1"/>
  <c r="K96" i="1"/>
  <c r="J96" i="1"/>
  <c r="F93" i="1"/>
  <c r="H96" i="1"/>
  <c r="O95" i="1"/>
  <c r="P95" i="1"/>
  <c r="N95" i="1"/>
  <c r="L95" i="1"/>
  <c r="K95" i="1"/>
  <c r="H95" i="1"/>
  <c r="G93" i="1"/>
  <c r="J95" i="1"/>
  <c r="AM93" i="1"/>
  <c r="AI93" i="1"/>
  <c r="AG93" i="1"/>
  <c r="AA93" i="1"/>
  <c r="W93" i="1"/>
  <c r="K94" i="1"/>
  <c r="P94" i="1"/>
  <c r="P93" i="1" s="1"/>
  <c r="N94" i="1"/>
  <c r="M94" i="1"/>
  <c r="L94" i="1"/>
  <c r="I93" i="1"/>
  <c r="AN93" i="1"/>
  <c r="AL93" i="1"/>
  <c r="AK93" i="1"/>
  <c r="AH93" i="1"/>
  <c r="AF93" i="1"/>
  <c r="AD93" i="1"/>
  <c r="AC93" i="1"/>
  <c r="AB93" i="1"/>
  <c r="Z93" i="1"/>
  <c r="Y93" i="1"/>
  <c r="V93" i="1"/>
  <c r="T93" i="1"/>
  <c r="R93" i="1"/>
  <c r="Q93" i="1"/>
  <c r="N93" i="1"/>
  <c r="AI88" i="1"/>
  <c r="W88" i="1"/>
  <c r="O91" i="1"/>
  <c r="L91" i="1"/>
  <c r="K91" i="1"/>
  <c r="P91" i="1"/>
  <c r="N91" i="1"/>
  <c r="M91" i="1"/>
  <c r="H91" i="1"/>
  <c r="AK88" i="1"/>
  <c r="AK87" i="1" s="1"/>
  <c r="AJ88" i="1"/>
  <c r="AJ87" i="1" s="1"/>
  <c r="Y88" i="1"/>
  <c r="X88" i="1"/>
  <c r="X87" i="1" s="1"/>
  <c r="M90" i="1"/>
  <c r="P90" i="1"/>
  <c r="O90" i="1"/>
  <c r="N90" i="1"/>
  <c r="K90" i="1"/>
  <c r="J90" i="1"/>
  <c r="H90" i="1"/>
  <c r="AM88" i="1"/>
  <c r="AM87" i="1" s="1"/>
  <c r="AA88" i="1"/>
  <c r="AA87" i="1" s="1"/>
  <c r="O89" i="1"/>
  <c r="O88" i="1" s="1"/>
  <c r="O87" i="1" s="1"/>
  <c r="P89" i="1"/>
  <c r="N89" i="1"/>
  <c r="L89" i="1"/>
  <c r="K89" i="1"/>
  <c r="J89" i="1"/>
  <c r="H89" i="1"/>
  <c r="G88" i="1"/>
  <c r="G87" i="1" s="1"/>
  <c r="AN88" i="1"/>
  <c r="AN87" i="1" s="1"/>
  <c r="AN81" i="1" s="1"/>
  <c r="AL88" i="1"/>
  <c r="AH88" i="1"/>
  <c r="AG88" i="1"/>
  <c r="AF88" i="1"/>
  <c r="AC88" i="1"/>
  <c r="AB88" i="1"/>
  <c r="AB87" i="1" s="1"/>
  <c r="Z88" i="1"/>
  <c r="V88" i="1"/>
  <c r="U88" i="1"/>
  <c r="T88" i="1"/>
  <c r="Q88" i="1"/>
  <c r="P88" i="1"/>
  <c r="P87" i="1" s="1"/>
  <c r="K88" i="1"/>
  <c r="K87" i="1" s="1"/>
  <c r="I88" i="1"/>
  <c r="E88" i="1"/>
  <c r="AL87" i="1"/>
  <c r="AI87" i="1"/>
  <c r="AH87" i="1"/>
  <c r="AG87" i="1"/>
  <c r="AF87" i="1"/>
  <c r="AC87" i="1"/>
  <c r="Z87" i="1"/>
  <c r="Y87" i="1"/>
  <c r="W87" i="1"/>
  <c r="V87" i="1"/>
  <c r="U87" i="1"/>
  <c r="T87" i="1"/>
  <c r="Q87" i="1"/>
  <c r="I87" i="1"/>
  <c r="E87" i="1"/>
  <c r="AJ83" i="1"/>
  <c r="AJ82" i="1" s="1"/>
  <c r="AC83" i="1"/>
  <c r="X83" i="1"/>
  <c r="X82" i="1" s="1"/>
  <c r="O85" i="1"/>
  <c r="L85" i="1"/>
  <c r="P85" i="1"/>
  <c r="N85" i="1"/>
  <c r="M85" i="1"/>
  <c r="I83" i="1"/>
  <c r="AK83" i="1"/>
  <c r="AE83" i="1"/>
  <c r="AE82" i="1" s="1"/>
  <c r="Y83" i="1"/>
  <c r="Y82" i="1" s="1"/>
  <c r="Y81" i="1" s="1"/>
  <c r="P84" i="1"/>
  <c r="O84" i="1"/>
  <c r="N84" i="1"/>
  <c r="K84" i="1"/>
  <c r="J84" i="1"/>
  <c r="H84" i="1"/>
  <c r="AN83" i="1"/>
  <c r="AN82" i="1" s="1"/>
  <c r="AM83" i="1"/>
  <c r="AM82" i="1" s="1"/>
  <c r="AL83" i="1"/>
  <c r="AI83" i="1"/>
  <c r="AI82" i="1" s="1"/>
  <c r="AH83" i="1"/>
  <c r="AG83" i="1"/>
  <c r="AF83" i="1"/>
  <c r="AF82" i="1" s="1"/>
  <c r="AF81" i="1" s="1"/>
  <c r="AB83" i="1"/>
  <c r="AB82" i="1" s="1"/>
  <c r="AA83" i="1"/>
  <c r="AA82" i="1" s="1"/>
  <c r="AA81" i="1" s="1"/>
  <c r="Z83" i="1"/>
  <c r="W83" i="1"/>
  <c r="W82" i="1" s="1"/>
  <c r="V83" i="1"/>
  <c r="U83" i="1"/>
  <c r="T83" i="1"/>
  <c r="T82" i="1" s="1"/>
  <c r="P83" i="1"/>
  <c r="P82" i="1" s="1"/>
  <c r="O83" i="1"/>
  <c r="O82" i="1" s="1"/>
  <c r="G83" i="1"/>
  <c r="G82" i="1" s="1"/>
  <c r="AL82" i="1"/>
  <c r="AL81" i="1" s="1"/>
  <c r="AK82" i="1"/>
  <c r="AK81" i="1" s="1"/>
  <c r="AK28" i="1" s="1"/>
  <c r="AH82" i="1"/>
  <c r="AG82" i="1"/>
  <c r="AC82" i="1"/>
  <c r="Z82" i="1"/>
  <c r="V82" i="1"/>
  <c r="U82" i="1"/>
  <c r="I82" i="1"/>
  <c r="AM81" i="1"/>
  <c r="AI81" i="1"/>
  <c r="AB81" i="1"/>
  <c r="W81" i="1"/>
  <c r="T81" i="1"/>
  <c r="T28" i="1" s="1"/>
  <c r="G81" i="1"/>
  <c r="AD76" i="1"/>
  <c r="L80" i="1"/>
  <c r="K80" i="1"/>
  <c r="P80" i="1"/>
  <c r="O80" i="1"/>
  <c r="N80" i="1"/>
  <c r="N76" i="1" s="1"/>
  <c r="N74" i="1" s="1"/>
  <c r="M80" i="1"/>
  <c r="H80" i="1"/>
  <c r="M79" i="1"/>
  <c r="L79" i="1"/>
  <c r="P79" i="1"/>
  <c r="O79" i="1"/>
  <c r="N79" i="1"/>
  <c r="K79" i="1"/>
  <c r="J79" i="1"/>
  <c r="F76" i="1"/>
  <c r="F74" i="1" s="1"/>
  <c r="H79" i="1"/>
  <c r="AE76" i="1"/>
  <c r="AE74" i="1" s="1"/>
  <c r="P78" i="1"/>
  <c r="O78" i="1"/>
  <c r="N78" i="1"/>
  <c r="L78" i="1"/>
  <c r="K78" i="1"/>
  <c r="H78" i="1"/>
  <c r="G76" i="1"/>
  <c r="G74" i="1" s="1"/>
  <c r="J78" i="1"/>
  <c r="AM76" i="1"/>
  <c r="AM74" i="1" s="1"/>
  <c r="AI76" i="1"/>
  <c r="AI74" i="1" s="1"/>
  <c r="AG76" i="1"/>
  <c r="AG74" i="1" s="1"/>
  <c r="AA76" i="1"/>
  <c r="AA74" i="1" s="1"/>
  <c r="W76" i="1"/>
  <c r="W74" i="1" s="1"/>
  <c r="K77" i="1"/>
  <c r="P77" i="1"/>
  <c r="P76" i="1" s="1"/>
  <c r="P74" i="1" s="1"/>
  <c r="N77" i="1"/>
  <c r="M77" i="1"/>
  <c r="L77" i="1"/>
  <c r="H77" i="1"/>
  <c r="H76" i="1" s="1"/>
  <c r="H74" i="1" s="1"/>
  <c r="AN76" i="1"/>
  <c r="AL76" i="1"/>
  <c r="AK76" i="1"/>
  <c r="AK74" i="1" s="1"/>
  <c r="AH76" i="1"/>
  <c r="AH74" i="1" s="1"/>
  <c r="AF76" i="1"/>
  <c r="AC76" i="1"/>
  <c r="AC74" i="1" s="1"/>
  <c r="AB76" i="1"/>
  <c r="Z76" i="1"/>
  <c r="Y76" i="1"/>
  <c r="V76" i="1"/>
  <c r="V74" i="1" s="1"/>
  <c r="T76" i="1"/>
  <c r="R76" i="1"/>
  <c r="R74" i="1" s="1"/>
  <c r="Q76" i="1"/>
  <c r="Q74" i="1" s="1"/>
  <c r="I76" i="1"/>
  <c r="I74" i="1" s="1"/>
  <c r="AN74" i="1"/>
  <c r="AL74" i="1"/>
  <c r="AF74" i="1"/>
  <c r="AD74" i="1"/>
  <c r="AB74" i="1"/>
  <c r="Z74" i="1"/>
  <c r="Y74" i="1"/>
  <c r="T74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AM68" i="1"/>
  <c r="AM65" i="1" s="1"/>
  <c r="AM64" i="1" s="1"/>
  <c r="AK68" i="1"/>
  <c r="AK65" i="1" s="1"/>
  <c r="AK64" i="1" s="1"/>
  <c r="AE68" i="1"/>
  <c r="AE65" i="1" s="1"/>
  <c r="AE64" i="1" s="1"/>
  <c r="Y68" i="1"/>
  <c r="Y65" i="1" s="1"/>
  <c r="Y64" i="1" s="1"/>
  <c r="U68" i="1"/>
  <c r="P69" i="1"/>
  <c r="O69" i="1"/>
  <c r="O68" i="1" s="1"/>
  <c r="O65" i="1" s="1"/>
  <c r="O64" i="1" s="1"/>
  <c r="N69" i="1"/>
  <c r="L69" i="1"/>
  <c r="K69" i="1"/>
  <c r="H69" i="1"/>
  <c r="J69" i="1"/>
  <c r="J68" i="1" s="1"/>
  <c r="AN68" i="1"/>
  <c r="AL68" i="1"/>
  <c r="AJ68" i="1"/>
  <c r="AJ65" i="1" s="1"/>
  <c r="AJ64" i="1" s="1"/>
  <c r="AI68" i="1"/>
  <c r="AH68" i="1"/>
  <c r="AG68" i="1"/>
  <c r="AF68" i="1"/>
  <c r="AF65" i="1" s="1"/>
  <c r="AD68" i="1"/>
  <c r="AC68" i="1"/>
  <c r="AB68" i="1"/>
  <c r="AB65" i="1" s="1"/>
  <c r="AA68" i="1"/>
  <c r="AA65" i="1" s="1"/>
  <c r="Z68" i="1"/>
  <c r="X68" i="1"/>
  <c r="X65" i="1" s="1"/>
  <c r="W68" i="1"/>
  <c r="W65" i="1" s="1"/>
  <c r="W64" i="1" s="1"/>
  <c r="V68" i="1"/>
  <c r="T68" i="1"/>
  <c r="T65" i="1" s="1"/>
  <c r="T64" i="1" s="1"/>
  <c r="R68" i="1"/>
  <c r="Q68" i="1"/>
  <c r="P68" i="1"/>
  <c r="P65" i="1" s="1"/>
  <c r="N68" i="1"/>
  <c r="L68" i="1"/>
  <c r="L65" i="1" s="1"/>
  <c r="L64" i="1" s="1"/>
  <c r="K68" i="1"/>
  <c r="K65" i="1" s="1"/>
  <c r="I68" i="1"/>
  <c r="H68" i="1"/>
  <c r="H65" i="1" s="1"/>
  <c r="G68" i="1"/>
  <c r="G65" i="1" s="1"/>
  <c r="G64" i="1" s="1"/>
  <c r="F68" i="1"/>
  <c r="E68" i="1"/>
  <c r="AN65" i="1"/>
  <c r="AL65" i="1"/>
  <c r="AL64" i="1" s="1"/>
  <c r="AI65" i="1"/>
  <c r="AH65" i="1"/>
  <c r="AH64" i="1" s="1"/>
  <c r="AG65" i="1"/>
  <c r="AG64" i="1" s="1"/>
  <c r="AD65" i="1"/>
  <c r="AC65" i="1"/>
  <c r="AC64" i="1" s="1"/>
  <c r="Z65" i="1"/>
  <c r="Z64" i="1" s="1"/>
  <c r="V65" i="1"/>
  <c r="U65" i="1"/>
  <c r="U64" i="1" s="1"/>
  <c r="R65" i="1"/>
  <c r="R64" i="1" s="1"/>
  <c r="Q65" i="1"/>
  <c r="Q64" i="1" s="1"/>
  <c r="N65" i="1"/>
  <c r="J65" i="1"/>
  <c r="J64" i="1" s="1"/>
  <c r="I65" i="1"/>
  <c r="I64" i="1" s="1"/>
  <c r="F65" i="1"/>
  <c r="E65" i="1"/>
  <c r="E64" i="1" s="1"/>
  <c r="AN64" i="1"/>
  <c r="AI64" i="1"/>
  <c r="AF64" i="1"/>
  <c r="AB64" i="1"/>
  <c r="AA64" i="1"/>
  <c r="X64" i="1"/>
  <c r="P64" i="1"/>
  <c r="K64" i="1"/>
  <c r="H64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O60" i="1"/>
  <c r="M60" i="1"/>
  <c r="P60" i="1"/>
  <c r="N60" i="1"/>
  <c r="L60" i="1"/>
  <c r="K60" i="1"/>
  <c r="H60" i="1"/>
  <c r="J60" i="1"/>
  <c r="O59" i="1"/>
  <c r="K59" i="1"/>
  <c r="P59" i="1"/>
  <c r="N59" i="1"/>
  <c r="M59" i="1"/>
  <c r="L59" i="1"/>
  <c r="H59" i="1"/>
  <c r="J59" i="1"/>
  <c r="O58" i="1"/>
  <c r="L58" i="1"/>
  <c r="K58" i="1"/>
  <c r="P58" i="1"/>
  <c r="N58" i="1"/>
  <c r="M58" i="1"/>
  <c r="J58" i="1"/>
  <c r="H58" i="1"/>
  <c r="AJ54" i="1"/>
  <c r="AJ51" i="1" s="1"/>
  <c r="AD54" i="1"/>
  <c r="AD51" i="1" s="1"/>
  <c r="X54" i="1"/>
  <c r="M57" i="1"/>
  <c r="L57" i="1"/>
  <c r="P57" i="1"/>
  <c r="O57" i="1"/>
  <c r="N57" i="1"/>
  <c r="N54" i="1" s="1"/>
  <c r="N51" i="1" s="1"/>
  <c r="K57" i="1"/>
  <c r="J57" i="1"/>
  <c r="F54" i="1"/>
  <c r="F51" i="1" s="1"/>
  <c r="H57" i="1"/>
  <c r="AE54" i="1"/>
  <c r="AE51" i="1" s="1"/>
  <c r="AE50" i="1" s="1"/>
  <c r="Y54" i="1"/>
  <c r="P56" i="1"/>
  <c r="O56" i="1"/>
  <c r="N56" i="1"/>
  <c r="L56" i="1"/>
  <c r="K56" i="1"/>
  <c r="H56" i="1"/>
  <c r="J56" i="1"/>
  <c r="AM54" i="1"/>
  <c r="AI54" i="1"/>
  <c r="AI51" i="1" s="1"/>
  <c r="AG54" i="1"/>
  <c r="AC54" i="1"/>
  <c r="AA54" i="1"/>
  <c r="W54" i="1"/>
  <c r="W51" i="1" s="1"/>
  <c r="W50" i="1" s="1"/>
  <c r="P55" i="1"/>
  <c r="P54" i="1" s="1"/>
  <c r="P51" i="1" s="1"/>
  <c r="P50" i="1" s="1"/>
  <c r="N55" i="1"/>
  <c r="M55" i="1"/>
  <c r="L55" i="1"/>
  <c r="I54" i="1"/>
  <c r="AN54" i="1"/>
  <c r="AL54" i="1"/>
  <c r="AL51" i="1" s="1"/>
  <c r="AL50" i="1" s="1"/>
  <c r="AK54" i="1"/>
  <c r="AH54" i="1"/>
  <c r="AH51" i="1" s="1"/>
  <c r="AF54" i="1"/>
  <c r="AB54" i="1"/>
  <c r="Z54" i="1"/>
  <c r="Z51" i="1" s="1"/>
  <c r="Z50" i="1" s="1"/>
  <c r="Z27" i="1" s="1"/>
  <c r="V54" i="1"/>
  <c r="V51" i="1" s="1"/>
  <c r="T54" i="1"/>
  <c r="R54" i="1"/>
  <c r="R51" i="1" s="1"/>
  <c r="E54" i="1"/>
  <c r="M53" i="1"/>
  <c r="P53" i="1"/>
  <c r="O53" i="1"/>
  <c r="N53" i="1"/>
  <c r="L53" i="1"/>
  <c r="K53" i="1"/>
  <c r="H53" i="1"/>
  <c r="J53" i="1"/>
  <c r="P52" i="1"/>
  <c r="N52" i="1"/>
  <c r="M52" i="1"/>
  <c r="L52" i="1"/>
  <c r="H52" i="1"/>
  <c r="AN51" i="1"/>
  <c r="AM51" i="1"/>
  <c r="AM50" i="1" s="1"/>
  <c r="AM27" i="1" s="1"/>
  <c r="AF51" i="1"/>
  <c r="AB51" i="1"/>
  <c r="X51" i="1"/>
  <c r="T51" i="1"/>
  <c r="AI50" i="1"/>
  <c r="AI49" i="1" s="1"/>
  <c r="AI48" i="1" s="1"/>
  <c r="AB50" i="1"/>
  <c r="AB49" i="1" s="1"/>
  <c r="AB48" i="1" s="1"/>
  <c r="T50" i="1"/>
  <c r="T49" i="1" s="1"/>
  <c r="T48" i="1" s="1"/>
  <c r="AL49" i="1"/>
  <c r="AL48" i="1" s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Q46" i="1"/>
  <c r="P46" i="1"/>
  <c r="O46" i="1"/>
  <c r="N46" i="1"/>
  <c r="M46" i="1"/>
  <c r="K46" i="1"/>
  <c r="J46" i="1"/>
  <c r="I46" i="1"/>
  <c r="H46" i="1"/>
  <c r="G46" i="1"/>
  <c r="F46" i="1"/>
  <c r="E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Q41" i="1"/>
  <c r="P41" i="1"/>
  <c r="O41" i="1"/>
  <c r="N41" i="1"/>
  <c r="M41" i="1"/>
  <c r="K41" i="1"/>
  <c r="J41" i="1"/>
  <c r="I41" i="1"/>
  <c r="H41" i="1"/>
  <c r="G41" i="1"/>
  <c r="F41" i="1"/>
  <c r="E41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T32" i="1"/>
  <c r="S32" i="1"/>
  <c r="P32" i="1"/>
  <c r="N32" i="1"/>
  <c r="M32" i="1"/>
  <c r="I32" i="1"/>
  <c r="G32" i="1"/>
  <c r="F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L30" i="1"/>
  <c r="AK30" i="1"/>
  <c r="AJ30" i="1"/>
  <c r="AI30" i="1"/>
  <c r="AH30" i="1"/>
  <c r="AG30" i="1"/>
  <c r="AF30" i="1"/>
  <c r="AE30" i="1"/>
  <c r="AD30" i="1"/>
  <c r="AB30" i="1"/>
  <c r="Z30" i="1"/>
  <c r="Y30" i="1"/>
  <c r="X30" i="1"/>
  <c r="W30" i="1"/>
  <c r="V30" i="1"/>
  <c r="T30" i="1"/>
  <c r="N30" i="1"/>
  <c r="I30" i="1"/>
  <c r="G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N28" i="1"/>
  <c r="AM28" i="1"/>
  <c r="AL28" i="1"/>
  <c r="AI28" i="1"/>
  <c r="AF28" i="1"/>
  <c r="AB28" i="1"/>
  <c r="AA28" i="1"/>
  <c r="Y28" i="1"/>
  <c r="W28" i="1"/>
  <c r="G28" i="1"/>
  <c r="AL27" i="1"/>
  <c r="AB27" i="1"/>
  <c r="AB26" i="1" s="1"/>
  <c r="AB25" i="1" s="1"/>
  <c r="AL26" i="1"/>
  <c r="AL25" i="1"/>
  <c r="W49" i="1" l="1"/>
  <c r="W48" i="1" s="1"/>
  <c r="W27" i="1"/>
  <c r="W26" i="1" s="1"/>
  <c r="W25" i="1" s="1"/>
  <c r="AE27" i="1"/>
  <c r="P27" i="1"/>
  <c r="F50" i="1"/>
  <c r="R50" i="1"/>
  <c r="I51" i="1"/>
  <c r="I50" i="1" s="1"/>
  <c r="J55" i="1"/>
  <c r="J54" i="1" s="1"/>
  <c r="H55" i="1"/>
  <c r="H54" i="1" s="1"/>
  <c r="H51" i="1" s="1"/>
  <c r="H50" i="1" s="1"/>
  <c r="O55" i="1"/>
  <c r="O54" i="1" s="1"/>
  <c r="U54" i="1"/>
  <c r="U81" i="1"/>
  <c r="U28" i="1" s="1"/>
  <c r="AN50" i="1"/>
  <c r="O52" i="1"/>
  <c r="O51" i="1" s="1"/>
  <c r="U51" i="1"/>
  <c r="U50" i="1" s="1"/>
  <c r="AG51" i="1"/>
  <c r="AG50" i="1" s="1"/>
  <c r="L54" i="1"/>
  <c r="K55" i="1"/>
  <c r="K54" i="1" s="1"/>
  <c r="Q54" i="1"/>
  <c r="Q51" i="1" s="1"/>
  <c r="Q50" i="1" s="1"/>
  <c r="M56" i="1"/>
  <c r="M54" i="1" s="1"/>
  <c r="S54" i="1"/>
  <c r="S51" i="1" s="1"/>
  <c r="T27" i="1"/>
  <c r="T26" i="1" s="1"/>
  <c r="T25" i="1" s="1"/>
  <c r="AI27" i="1"/>
  <c r="AI26" i="1" s="1"/>
  <c r="AI25" i="1" s="1"/>
  <c r="L51" i="1"/>
  <c r="M69" i="1"/>
  <c r="M68" i="1" s="1"/>
  <c r="M65" i="1" s="1"/>
  <c r="M64" i="1" s="1"/>
  <c r="S68" i="1"/>
  <c r="S65" i="1" s="1"/>
  <c r="S64" i="1" s="1"/>
  <c r="J52" i="1"/>
  <c r="J51" i="1" s="1"/>
  <c r="E51" i="1"/>
  <c r="E50" i="1" s="1"/>
  <c r="AA51" i="1"/>
  <c r="AA50" i="1" s="1"/>
  <c r="AF50" i="1"/>
  <c r="AC81" i="1"/>
  <c r="AC28" i="1" s="1"/>
  <c r="K52" i="1"/>
  <c r="AC51" i="1"/>
  <c r="AC50" i="1" s="1"/>
  <c r="Y51" i="1"/>
  <c r="Y50" i="1" s="1"/>
  <c r="AK51" i="1"/>
  <c r="AK50" i="1" s="1"/>
  <c r="J77" i="1"/>
  <c r="E76" i="1"/>
  <c r="E74" i="1" s="1"/>
  <c r="O77" i="1"/>
  <c r="O76" i="1" s="1"/>
  <c r="O74" i="1" s="1"/>
  <c r="U76" i="1"/>
  <c r="U74" i="1" s="1"/>
  <c r="V81" i="1"/>
  <c r="V28" i="1" s="1"/>
  <c r="J88" i="1"/>
  <c r="J87" i="1" s="1"/>
  <c r="O94" i="1"/>
  <c r="O93" i="1" s="1"/>
  <c r="O81" i="1" s="1"/>
  <c r="O28" i="1" s="1"/>
  <c r="U93" i="1"/>
  <c r="M108" i="1"/>
  <c r="M106" i="1" s="1"/>
  <c r="M30" i="1" s="1"/>
  <c r="S106" i="1"/>
  <c r="S30" i="1" s="1"/>
  <c r="L109" i="1"/>
  <c r="L106" i="1" s="1"/>
  <c r="L30" i="1" s="1"/>
  <c r="R106" i="1"/>
  <c r="R30" i="1" s="1"/>
  <c r="J110" i="1"/>
  <c r="H110" i="1"/>
  <c r="E106" i="1"/>
  <c r="E30" i="1" s="1"/>
  <c r="K110" i="1"/>
  <c r="K106" i="1" s="1"/>
  <c r="K30" i="1" s="1"/>
  <c r="Q106" i="1"/>
  <c r="Q30" i="1" s="1"/>
  <c r="O111" i="1"/>
  <c r="U106" i="1"/>
  <c r="U30" i="1" s="1"/>
  <c r="M51" i="1"/>
  <c r="M50" i="1" s="1"/>
  <c r="AH50" i="1"/>
  <c r="G54" i="1"/>
  <c r="G51" i="1" s="1"/>
  <c r="G50" i="1" s="1"/>
  <c r="F64" i="1"/>
  <c r="N64" i="1"/>
  <c r="N50" i="1" s="1"/>
  <c r="V64" i="1"/>
  <c r="V50" i="1" s="1"/>
  <c r="AD64" i="1"/>
  <c r="AD50" i="1" s="1"/>
  <c r="P81" i="1"/>
  <c r="P28" i="1" s="1"/>
  <c r="M84" i="1"/>
  <c r="M83" i="1" s="1"/>
  <c r="M82" i="1" s="1"/>
  <c r="S83" i="1"/>
  <c r="S82" i="1" s="1"/>
  <c r="S81" i="1" s="1"/>
  <c r="S28" i="1" s="1"/>
  <c r="H88" i="1"/>
  <c r="H87" i="1" s="1"/>
  <c r="J94" i="1"/>
  <c r="H94" i="1"/>
  <c r="E93" i="1"/>
  <c r="U118" i="1"/>
  <c r="U32" i="1" s="1"/>
  <c r="O121" i="1"/>
  <c r="O118" i="1" s="1"/>
  <c r="O32" i="1" s="1"/>
  <c r="L76" i="1"/>
  <c r="L74" i="1" s="1"/>
  <c r="K76" i="1"/>
  <c r="K74" i="1" s="1"/>
  <c r="M78" i="1"/>
  <c r="M76" i="1" s="1"/>
  <c r="M74" i="1" s="1"/>
  <c r="S76" i="1"/>
  <c r="S74" i="1" s="1"/>
  <c r="X76" i="1"/>
  <c r="X74" i="1" s="1"/>
  <c r="X50" i="1" s="1"/>
  <c r="AJ76" i="1"/>
  <c r="AJ74" i="1" s="1"/>
  <c r="AJ50" i="1" s="1"/>
  <c r="J80" i="1"/>
  <c r="I81" i="1"/>
  <c r="I28" i="1" s="1"/>
  <c r="AG81" i="1"/>
  <c r="AG28" i="1" s="1"/>
  <c r="F83" i="1"/>
  <c r="F82" i="1" s="1"/>
  <c r="M93" i="1"/>
  <c r="Z81" i="1"/>
  <c r="Z28" i="1" s="1"/>
  <c r="Z26" i="1" s="1"/>
  <c r="Z25" i="1" s="1"/>
  <c r="AH81" i="1"/>
  <c r="AH28" i="1" s="1"/>
  <c r="N83" i="1"/>
  <c r="N82" i="1" s="1"/>
  <c r="R83" i="1"/>
  <c r="R82" i="1" s="1"/>
  <c r="R81" i="1" s="1"/>
  <c r="R28" i="1" s="1"/>
  <c r="L84" i="1"/>
  <c r="L83" i="1" s="1"/>
  <c r="L82" i="1" s="1"/>
  <c r="AD83" i="1"/>
  <c r="AD82" i="1" s="1"/>
  <c r="AD81" i="1" s="1"/>
  <c r="AD28" i="1" s="1"/>
  <c r="H85" i="1"/>
  <c r="H83" i="1" s="1"/>
  <c r="H82" i="1" s="1"/>
  <c r="E83" i="1"/>
  <c r="E82" i="1" s="1"/>
  <c r="J85" i="1"/>
  <c r="J83" i="1" s="1"/>
  <c r="J82" i="1" s="1"/>
  <c r="K85" i="1"/>
  <c r="K83" i="1" s="1"/>
  <c r="K82" i="1" s="1"/>
  <c r="Q83" i="1"/>
  <c r="Q82" i="1" s="1"/>
  <c r="Q81" i="1" s="1"/>
  <c r="Q28" i="1" s="1"/>
  <c r="F88" i="1"/>
  <c r="F87" i="1" s="1"/>
  <c r="L93" i="1"/>
  <c r="K93" i="1"/>
  <c r="M95" i="1"/>
  <c r="S93" i="1"/>
  <c r="AE93" i="1"/>
  <c r="X93" i="1"/>
  <c r="X81" i="1" s="1"/>
  <c r="X28" i="1" s="1"/>
  <c r="AJ93" i="1"/>
  <c r="AJ81" i="1" s="1"/>
  <c r="AJ28" i="1" s="1"/>
  <c r="J97" i="1"/>
  <c r="H98" i="1"/>
  <c r="L185" i="1"/>
  <c r="L184" i="1" s="1"/>
  <c r="R184" i="1"/>
  <c r="M89" i="1"/>
  <c r="M88" i="1" s="1"/>
  <c r="M87" i="1" s="1"/>
  <c r="S88" i="1"/>
  <c r="S87" i="1" s="1"/>
  <c r="AE88" i="1"/>
  <c r="AE87" i="1" s="1"/>
  <c r="N88" i="1"/>
  <c r="N87" i="1" s="1"/>
  <c r="L90" i="1"/>
  <c r="L88" i="1" s="1"/>
  <c r="L87" i="1" s="1"/>
  <c r="R88" i="1"/>
  <c r="R87" i="1" s="1"/>
  <c r="AD88" i="1"/>
  <c r="AD87" i="1" s="1"/>
  <c r="J91" i="1"/>
  <c r="H106" i="1"/>
  <c r="H30" i="1" s="1"/>
  <c r="J114" i="1"/>
  <c r="H114" i="1"/>
  <c r="L119" i="1"/>
  <c r="L118" i="1" s="1"/>
  <c r="L32" i="1" s="1"/>
  <c r="R118" i="1"/>
  <c r="R32" i="1" s="1"/>
  <c r="E118" i="1"/>
  <c r="E32" i="1" s="1"/>
  <c r="J120" i="1"/>
  <c r="H120" i="1"/>
  <c r="H118" i="1" s="1"/>
  <c r="H32" i="1" s="1"/>
  <c r="J106" i="1"/>
  <c r="J30" i="1" s="1"/>
  <c r="P106" i="1"/>
  <c r="P30" i="1" s="1"/>
  <c r="O106" i="1"/>
  <c r="O30" i="1" s="1"/>
  <c r="AA106" i="1"/>
  <c r="AA30" i="1" s="1"/>
  <c r="AM106" i="1"/>
  <c r="AM30" i="1" s="1"/>
  <c r="AM26" i="1" s="1"/>
  <c r="AM25" i="1" s="1"/>
  <c r="F106" i="1"/>
  <c r="F30" i="1" s="1"/>
  <c r="K120" i="1"/>
  <c r="K118" i="1" s="1"/>
  <c r="K32" i="1" s="1"/>
  <c r="Q118" i="1"/>
  <c r="Q32" i="1" s="1"/>
  <c r="J122" i="1"/>
  <c r="J118" i="1" s="1"/>
  <c r="J32" i="1" s="1"/>
  <c r="N27" i="1" l="1"/>
  <c r="Q49" i="1"/>
  <c r="Q48" i="1" s="1"/>
  <c r="Q27" i="1"/>
  <c r="Q26" i="1" s="1"/>
  <c r="Q25" i="1" s="1"/>
  <c r="AD27" i="1"/>
  <c r="AD26" i="1" s="1"/>
  <c r="AD25" i="1" s="1"/>
  <c r="AD49" i="1"/>
  <c r="AD48" i="1" s="1"/>
  <c r="G49" i="1"/>
  <c r="G48" i="1" s="1"/>
  <c r="G27" i="1"/>
  <c r="G26" i="1" s="1"/>
  <c r="G25" i="1" s="1"/>
  <c r="X49" i="1"/>
  <c r="X48" i="1" s="1"/>
  <c r="X27" i="1"/>
  <c r="X26" i="1" s="1"/>
  <c r="X25" i="1" s="1"/>
  <c r="V49" i="1"/>
  <c r="V48" i="1" s="1"/>
  <c r="V27" i="1"/>
  <c r="V26" i="1" s="1"/>
  <c r="V25" i="1" s="1"/>
  <c r="H49" i="1"/>
  <c r="H48" i="1" s="1"/>
  <c r="H27" i="1"/>
  <c r="U49" i="1"/>
  <c r="U48" i="1" s="1"/>
  <c r="U27" i="1"/>
  <c r="U26" i="1" s="1"/>
  <c r="U25" i="1" s="1"/>
  <c r="F49" i="1"/>
  <c r="F48" i="1" s="1"/>
  <c r="F27" i="1"/>
  <c r="R162" i="1"/>
  <c r="R41" i="1" s="1"/>
  <c r="R46" i="1"/>
  <c r="L81" i="1"/>
  <c r="L28" i="1" s="1"/>
  <c r="H93" i="1"/>
  <c r="AC49" i="1"/>
  <c r="AC48" i="1" s="1"/>
  <c r="AC27" i="1"/>
  <c r="AC26" i="1" s="1"/>
  <c r="AC25" i="1" s="1"/>
  <c r="AF49" i="1"/>
  <c r="AF48" i="1" s="1"/>
  <c r="AF27" i="1"/>
  <c r="AF26" i="1" s="1"/>
  <c r="AF25" i="1" s="1"/>
  <c r="J50" i="1"/>
  <c r="O50" i="1"/>
  <c r="P26" i="1"/>
  <c r="P25" i="1" s="1"/>
  <c r="K81" i="1"/>
  <c r="K28" i="1" s="1"/>
  <c r="E27" i="1"/>
  <c r="AE81" i="1"/>
  <c r="L162" i="1"/>
  <c r="L41" i="1" s="1"/>
  <c r="L46" i="1"/>
  <c r="E81" i="1"/>
  <c r="E28" i="1" s="1"/>
  <c r="J93" i="1"/>
  <c r="J81" i="1" s="1"/>
  <c r="J28" i="1" s="1"/>
  <c r="M81" i="1"/>
  <c r="M28" i="1" s="1"/>
  <c r="AH49" i="1"/>
  <c r="AH48" i="1" s="1"/>
  <c r="AH27" i="1"/>
  <c r="AH26" i="1" s="1"/>
  <c r="AH25" i="1" s="1"/>
  <c r="J76" i="1"/>
  <c r="J74" i="1" s="1"/>
  <c r="L50" i="1"/>
  <c r="S50" i="1"/>
  <c r="AN49" i="1"/>
  <c r="AN48" i="1" s="1"/>
  <c r="AN27" i="1"/>
  <c r="AN26" i="1" s="1"/>
  <c r="AN25" i="1" s="1"/>
  <c r="I49" i="1"/>
  <c r="I48" i="1" s="1"/>
  <c r="I27" i="1"/>
  <c r="I26" i="1" s="1"/>
  <c r="I25" i="1" s="1"/>
  <c r="P49" i="1"/>
  <c r="P48" i="1" s="1"/>
  <c r="M49" i="1"/>
  <c r="M48" i="1" s="1"/>
  <c r="M27" i="1"/>
  <c r="M26" i="1" s="1"/>
  <c r="M25" i="1" s="1"/>
  <c r="Y49" i="1"/>
  <c r="Y48" i="1" s="1"/>
  <c r="Y27" i="1"/>
  <c r="Y26" i="1" s="1"/>
  <c r="Y25" i="1" s="1"/>
  <c r="H81" i="1"/>
  <c r="H28" i="1" s="1"/>
  <c r="N81" i="1"/>
  <c r="N28" i="1" s="1"/>
  <c r="F81" i="1"/>
  <c r="F28" i="1" s="1"/>
  <c r="AJ49" i="1"/>
  <c r="AJ48" i="1" s="1"/>
  <c r="AJ27" i="1"/>
  <c r="AJ26" i="1" s="1"/>
  <c r="AJ25" i="1" s="1"/>
  <c r="AK49" i="1"/>
  <c r="AK48" i="1" s="1"/>
  <c r="AK27" i="1"/>
  <c r="AK26" i="1" s="1"/>
  <c r="AK25" i="1" s="1"/>
  <c r="K51" i="1"/>
  <c r="K50" i="1" s="1"/>
  <c r="AA49" i="1"/>
  <c r="AA48" i="1" s="1"/>
  <c r="AA27" i="1"/>
  <c r="AA26" i="1" s="1"/>
  <c r="AA25" i="1" s="1"/>
  <c r="Z49" i="1"/>
  <c r="Z48" i="1" s="1"/>
  <c r="AG49" i="1"/>
  <c r="AG48" i="1" s="1"/>
  <c r="AG27" i="1"/>
  <c r="AG26" i="1" s="1"/>
  <c r="AG25" i="1" s="1"/>
  <c r="AM49" i="1"/>
  <c r="AM48" i="1" s="1"/>
  <c r="R49" i="1"/>
  <c r="R48" i="1" s="1"/>
  <c r="R27" i="1"/>
  <c r="R26" i="1" s="1"/>
  <c r="R25" i="1" s="1"/>
  <c r="O49" i="1" l="1"/>
  <c r="O48" i="1" s="1"/>
  <c r="O27" i="1"/>
  <c r="O26" i="1" s="1"/>
  <c r="O25" i="1" s="1"/>
  <c r="L49" i="1"/>
  <c r="L48" i="1" s="1"/>
  <c r="L27" i="1"/>
  <c r="L26" i="1" s="1"/>
  <c r="L25" i="1" s="1"/>
  <c r="E49" i="1"/>
  <c r="E48" i="1" s="1"/>
  <c r="J27" i="1"/>
  <c r="J26" i="1" s="1"/>
  <c r="J25" i="1" s="1"/>
  <c r="J49" i="1"/>
  <c r="J48" i="1" s="1"/>
  <c r="S49" i="1"/>
  <c r="S48" i="1" s="1"/>
  <c r="S27" i="1"/>
  <c r="S26" i="1" s="1"/>
  <c r="S25" i="1" s="1"/>
  <c r="E26" i="1"/>
  <c r="E25" i="1" s="1"/>
  <c r="K49" i="1"/>
  <c r="K48" i="1" s="1"/>
  <c r="K27" i="1"/>
  <c r="K26" i="1" s="1"/>
  <c r="K25" i="1" s="1"/>
  <c r="N49" i="1"/>
  <c r="N48" i="1" s="1"/>
  <c r="AE28" i="1"/>
  <c r="AE26" i="1" s="1"/>
  <c r="AE25" i="1" s="1"/>
  <c r="AE49" i="1"/>
  <c r="AE48" i="1" s="1"/>
  <c r="F26" i="1"/>
  <c r="F25" i="1" s="1"/>
  <c r="H26" i="1"/>
  <c r="H25" i="1" s="1"/>
  <c r="N26" i="1"/>
  <c r="N25" i="1" s="1"/>
</calcChain>
</file>

<file path=xl/sharedStrings.xml><?xml version="1.0" encoding="utf-8"?>
<sst xmlns="http://schemas.openxmlformats.org/spreadsheetml/2006/main" count="763" uniqueCount="372">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</sst>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2" fillId="0" borderId="0"/>
  </cellStyleXfs>
  <cellXfs count="6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0" xfId="1" applyNumberFormat="1" applyFont="1" applyFill="1"/>
    <xf numFmtId="0" fontId="7" fillId="0" borderId="0" xfId="1" applyFont="1" applyFill="1"/>
    <xf numFmtId="164" fontId="2" fillId="0" borderId="0" xfId="1" applyNumberFormat="1" applyFont="1" applyFill="1"/>
    <xf numFmtId="2" fontId="8" fillId="0" borderId="0" xfId="1" applyNumberFormat="1" applyFont="1" applyFill="1"/>
    <xf numFmtId="2" fontId="2" fillId="0" borderId="0" xfId="1" applyNumberFormat="1" applyFont="1" applyFill="1"/>
    <xf numFmtId="2" fontId="2" fillId="0" borderId="0" xfId="1" applyNumberFormat="1" applyFont="1" applyFill="1" applyBorder="1"/>
    <xf numFmtId="2" fontId="2" fillId="0" borderId="0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5" fillId="0" borderId="2" xfId="5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8" applyNumberFormat="1" applyFont="1" applyFill="1" applyBorder="1" applyAlignment="1">
      <alignment horizontal="left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Alignment="1">
      <alignment horizontal="left" vertical="top"/>
    </xf>
    <xf numFmtId="0" fontId="14" fillId="0" borderId="0" xfId="1" applyFont="1" applyFill="1"/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3" applyFont="1" applyFill="1" applyBorder="1" applyAlignment="1">
      <alignment horizontal="center" vertical="top"/>
    </xf>
    <xf numFmtId="1" fontId="10" fillId="0" borderId="2" xfId="3" applyNumberFormat="1" applyFont="1" applyFill="1" applyBorder="1" applyAlignment="1">
      <alignment horizontal="center" vertical="center"/>
    </xf>
    <xf numFmtId="2" fontId="10" fillId="0" borderId="2" xfId="3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vertical="center" wrapText="1"/>
    </xf>
    <xf numFmtId="0" fontId="2" fillId="0" borderId="2" xfId="6" applyFont="1" applyFill="1" applyBorder="1" applyAlignment="1">
      <alignment vertical="center" wrapText="1"/>
    </xf>
    <xf numFmtId="2" fontId="2" fillId="0" borderId="2" xfId="8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7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wrapText="1"/>
    </xf>
    <xf numFmtId="0" fontId="13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1 2" xfId="6"/>
    <cellStyle name="Обычный 18" xfId="7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203"/>
  <sheetViews>
    <sheetView tabSelected="1" showRuler="0" topLeftCell="A166" zoomScale="55" zoomScaleNormal="55" zoomScaleSheetLayoutView="55" workbookViewId="0">
      <selection activeCell="A25" sqref="A25:XFD186"/>
    </sheetView>
  </sheetViews>
  <sheetFormatPr defaultColWidth="10.28515625" defaultRowHeight="15.75" x14ac:dyDescent="0.25"/>
  <cols>
    <col min="1" max="1" width="10.140625" style="8" customWidth="1"/>
    <col min="2" max="2" width="63.28515625" style="1" customWidth="1"/>
    <col min="3" max="4" width="25.5703125" style="1" customWidth="1"/>
    <col min="5" max="9" width="12" style="1" customWidth="1"/>
    <col min="10" max="10" width="12" style="9" customWidth="1"/>
    <col min="11" max="40" width="12" style="1" customWidth="1"/>
    <col min="41" max="41" width="19.140625" style="1" customWidth="1"/>
    <col min="42" max="42" width="12.140625" style="1" customWidth="1"/>
    <col min="43" max="49" width="10.28515625" style="1" customWidth="1"/>
    <col min="50" max="16384" width="10.28515625" style="1"/>
  </cols>
  <sheetData>
    <row r="1" spans="1:40" ht="18.75" x14ac:dyDescent="0.25">
      <c r="A1" s="1"/>
      <c r="J1" s="1"/>
      <c r="AN1" s="2" t="s">
        <v>0</v>
      </c>
    </row>
    <row r="2" spans="1:40" ht="18.75" x14ac:dyDescent="0.3">
      <c r="A2" s="1"/>
      <c r="J2" s="1"/>
      <c r="AN2" s="3" t="s">
        <v>1</v>
      </c>
    </row>
    <row r="3" spans="1:40" ht="18.75" x14ac:dyDescent="0.3">
      <c r="A3" s="1"/>
      <c r="J3" s="1"/>
      <c r="AN3" s="3" t="s">
        <v>2</v>
      </c>
    </row>
    <row r="4" spans="1:40" s="4" customFormat="1" ht="40.5" customHeight="1" x14ac:dyDescent="0.25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</row>
    <row r="5" spans="1:40" s="5" customFormat="1" ht="18.75" customHeight="1" x14ac:dyDescent="0.3">
      <c r="A5" s="47" t="s">
        <v>289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</row>
    <row r="7" spans="1:40" s="5" customFormat="1" ht="18.75" customHeight="1" x14ac:dyDescent="0.3">
      <c r="A7" s="47" t="s">
        <v>290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x14ac:dyDescent="0.25">
      <c r="A8" s="48" t="s">
        <v>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</row>
    <row r="9" spans="1:4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40" ht="18.75" x14ac:dyDescent="0.3">
      <c r="A10" s="49" t="s">
        <v>291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</row>
    <row r="11" spans="1:40" x14ac:dyDescent="0.25">
      <c r="A11" s="1"/>
      <c r="J11" s="1"/>
    </row>
    <row r="12" spans="1:40" ht="18.75" x14ac:dyDescent="0.25">
      <c r="A12" s="45" t="s">
        <v>292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</row>
    <row r="13" spans="1:40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</row>
    <row r="14" spans="1:40" ht="18.75" customHeight="1" x14ac:dyDescent="0.25"/>
    <row r="15" spans="1:40" ht="18.75" customHeight="1" x14ac:dyDescent="0.25"/>
    <row r="16" spans="1:40" s="11" customFormat="1" x14ac:dyDescent="0.25">
      <c r="A16" s="10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40" x14ac:dyDescent="0.25">
      <c r="E17" s="13"/>
      <c r="F17" s="13"/>
      <c r="G17" s="13"/>
      <c r="H17" s="13"/>
      <c r="I17" s="13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</row>
    <row r="18" spans="1:40" x14ac:dyDescent="0.25">
      <c r="E18" s="15"/>
      <c r="F18" s="15"/>
      <c r="G18" s="15"/>
      <c r="H18" s="5"/>
      <c r="I18" s="16"/>
      <c r="J18" s="17"/>
      <c r="K18" s="5"/>
      <c r="L18" s="5"/>
      <c r="M18" s="5"/>
      <c r="N18" s="5"/>
      <c r="O18" s="5"/>
      <c r="P18" s="5"/>
      <c r="Q18" s="14"/>
      <c r="R18" s="14"/>
      <c r="S18" s="14"/>
      <c r="W18" s="14"/>
      <c r="X18" s="14"/>
      <c r="Y18" s="14"/>
      <c r="AC18" s="14"/>
      <c r="AD18" s="14"/>
      <c r="AE18" s="14"/>
      <c r="AI18" s="14"/>
      <c r="AJ18" s="14"/>
      <c r="AK18" s="14"/>
    </row>
    <row r="19" spans="1:40" ht="29.25" customHeight="1" x14ac:dyDescent="0.25">
      <c r="A19" s="50" t="s">
        <v>6</v>
      </c>
      <c r="B19" s="53" t="s">
        <v>7</v>
      </c>
      <c r="C19" s="53" t="s">
        <v>8</v>
      </c>
      <c r="D19" s="50" t="s">
        <v>9</v>
      </c>
      <c r="E19" s="54" t="s">
        <v>371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6"/>
    </row>
    <row r="20" spans="1:40" ht="29.25" customHeight="1" x14ac:dyDescent="0.25">
      <c r="A20" s="51"/>
      <c r="B20" s="53"/>
      <c r="C20" s="53"/>
      <c r="D20" s="51"/>
      <c r="E20" s="57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9"/>
    </row>
    <row r="21" spans="1:40" ht="29.25" customHeight="1" x14ac:dyDescent="0.25">
      <c r="A21" s="51"/>
      <c r="B21" s="53"/>
      <c r="C21" s="53"/>
      <c r="D21" s="51"/>
      <c r="E21" s="60" t="s">
        <v>10</v>
      </c>
      <c r="F21" s="60"/>
      <c r="G21" s="60"/>
      <c r="H21" s="60"/>
      <c r="I21" s="60"/>
      <c r="J21" s="60"/>
      <c r="K21" s="60" t="s">
        <v>11</v>
      </c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ht="29.25" customHeight="1" x14ac:dyDescent="0.25">
      <c r="A22" s="51"/>
      <c r="B22" s="53"/>
      <c r="C22" s="53"/>
      <c r="D22" s="51"/>
      <c r="E22" s="60" t="s">
        <v>12</v>
      </c>
      <c r="F22" s="60"/>
      <c r="G22" s="60"/>
      <c r="H22" s="60"/>
      <c r="I22" s="60"/>
      <c r="J22" s="60"/>
      <c r="K22" s="60" t="s">
        <v>12</v>
      </c>
      <c r="L22" s="60"/>
      <c r="M22" s="60"/>
      <c r="N22" s="60"/>
      <c r="O22" s="60"/>
      <c r="P22" s="60"/>
      <c r="Q22" s="60" t="s">
        <v>13</v>
      </c>
      <c r="R22" s="60"/>
      <c r="S22" s="60"/>
      <c r="T22" s="60"/>
      <c r="U22" s="60"/>
      <c r="V22" s="60"/>
      <c r="W22" s="60" t="s">
        <v>14</v>
      </c>
      <c r="X22" s="60"/>
      <c r="Y22" s="60"/>
      <c r="Z22" s="60"/>
      <c r="AA22" s="60"/>
      <c r="AB22" s="60"/>
      <c r="AC22" s="60" t="s">
        <v>15</v>
      </c>
      <c r="AD22" s="60"/>
      <c r="AE22" s="60"/>
      <c r="AF22" s="60"/>
      <c r="AG22" s="60"/>
      <c r="AH22" s="60"/>
      <c r="AI22" s="60" t="s">
        <v>16</v>
      </c>
      <c r="AJ22" s="60"/>
      <c r="AK22" s="60"/>
      <c r="AL22" s="60"/>
      <c r="AM22" s="60"/>
      <c r="AN22" s="60"/>
    </row>
    <row r="23" spans="1:40" ht="48" customHeight="1" x14ac:dyDescent="0.25">
      <c r="A23" s="52"/>
      <c r="B23" s="53"/>
      <c r="C23" s="53"/>
      <c r="D23" s="52"/>
      <c r="E23" s="36" t="s">
        <v>17</v>
      </c>
      <c r="F23" s="36" t="s">
        <v>18</v>
      </c>
      <c r="G23" s="36" t="s">
        <v>19</v>
      </c>
      <c r="H23" s="36" t="s">
        <v>20</v>
      </c>
      <c r="I23" s="36" t="s">
        <v>21</v>
      </c>
      <c r="J23" s="36" t="s">
        <v>22</v>
      </c>
      <c r="K23" s="36" t="s">
        <v>17</v>
      </c>
      <c r="L23" s="36" t="s">
        <v>18</v>
      </c>
      <c r="M23" s="36" t="s">
        <v>19</v>
      </c>
      <c r="N23" s="36" t="s">
        <v>20</v>
      </c>
      <c r="O23" s="36" t="s">
        <v>21</v>
      </c>
      <c r="P23" s="36" t="s">
        <v>22</v>
      </c>
      <c r="Q23" s="36" t="s">
        <v>17</v>
      </c>
      <c r="R23" s="36" t="s">
        <v>18</v>
      </c>
      <c r="S23" s="36" t="s">
        <v>19</v>
      </c>
      <c r="T23" s="36" t="s">
        <v>20</v>
      </c>
      <c r="U23" s="36" t="s">
        <v>21</v>
      </c>
      <c r="V23" s="36" t="s">
        <v>22</v>
      </c>
      <c r="W23" s="36" t="s">
        <v>17</v>
      </c>
      <c r="X23" s="36" t="s">
        <v>18</v>
      </c>
      <c r="Y23" s="36" t="s">
        <v>19</v>
      </c>
      <c r="Z23" s="36" t="s">
        <v>20</v>
      </c>
      <c r="AA23" s="36" t="s">
        <v>21</v>
      </c>
      <c r="AB23" s="36" t="s">
        <v>22</v>
      </c>
      <c r="AC23" s="36" t="s">
        <v>17</v>
      </c>
      <c r="AD23" s="36" t="s">
        <v>18</v>
      </c>
      <c r="AE23" s="36" t="s">
        <v>19</v>
      </c>
      <c r="AF23" s="36" t="s">
        <v>20</v>
      </c>
      <c r="AG23" s="36" t="s">
        <v>21</v>
      </c>
      <c r="AH23" s="36" t="s">
        <v>22</v>
      </c>
      <c r="AI23" s="36" t="s">
        <v>17</v>
      </c>
      <c r="AJ23" s="36" t="s">
        <v>18</v>
      </c>
      <c r="AK23" s="36" t="s">
        <v>19</v>
      </c>
      <c r="AL23" s="36" t="s">
        <v>20</v>
      </c>
      <c r="AM23" s="36" t="s">
        <v>21</v>
      </c>
      <c r="AN23" s="36" t="s">
        <v>22</v>
      </c>
    </row>
    <row r="24" spans="1:40" s="18" customFormat="1" ht="26.25" customHeight="1" x14ac:dyDescent="0.25">
      <c r="A24" s="37">
        <v>1</v>
      </c>
      <c r="B24" s="37">
        <v>2</v>
      </c>
      <c r="C24" s="37">
        <v>3</v>
      </c>
      <c r="D24" s="37">
        <v>4</v>
      </c>
      <c r="E24" s="37" t="s">
        <v>23</v>
      </c>
      <c r="F24" s="37" t="s">
        <v>24</v>
      </c>
      <c r="G24" s="37" t="s">
        <v>25</v>
      </c>
      <c r="H24" s="37" t="s">
        <v>26</v>
      </c>
      <c r="I24" s="37" t="s">
        <v>27</v>
      </c>
      <c r="J24" s="37" t="s">
        <v>28</v>
      </c>
      <c r="K24" s="37" t="s">
        <v>29</v>
      </c>
      <c r="L24" s="37" t="s">
        <v>30</v>
      </c>
      <c r="M24" s="37" t="s">
        <v>31</v>
      </c>
      <c r="N24" s="37" t="s">
        <v>32</v>
      </c>
      <c r="O24" s="37" t="s">
        <v>33</v>
      </c>
      <c r="P24" s="37" t="s">
        <v>34</v>
      </c>
      <c r="Q24" s="37" t="s">
        <v>35</v>
      </c>
      <c r="R24" s="37" t="s">
        <v>36</v>
      </c>
      <c r="S24" s="37" t="s">
        <v>37</v>
      </c>
      <c r="T24" s="37" t="s">
        <v>38</v>
      </c>
      <c r="U24" s="37" t="s">
        <v>39</v>
      </c>
      <c r="V24" s="37" t="s">
        <v>40</v>
      </c>
      <c r="W24" s="37" t="s">
        <v>41</v>
      </c>
      <c r="X24" s="37" t="s">
        <v>42</v>
      </c>
      <c r="Y24" s="37" t="s">
        <v>43</v>
      </c>
      <c r="Z24" s="37" t="s">
        <v>44</v>
      </c>
      <c r="AA24" s="37" t="s">
        <v>45</v>
      </c>
      <c r="AB24" s="37" t="s">
        <v>46</v>
      </c>
      <c r="AC24" s="37" t="s">
        <v>47</v>
      </c>
      <c r="AD24" s="37" t="s">
        <v>48</v>
      </c>
      <c r="AE24" s="37" t="s">
        <v>49</v>
      </c>
      <c r="AF24" s="37" t="s">
        <v>50</v>
      </c>
      <c r="AG24" s="37" t="s">
        <v>51</v>
      </c>
      <c r="AH24" s="37" t="s">
        <v>52</v>
      </c>
      <c r="AI24" s="37" t="s">
        <v>53</v>
      </c>
      <c r="AJ24" s="37" t="s">
        <v>54</v>
      </c>
      <c r="AK24" s="37" t="s">
        <v>55</v>
      </c>
      <c r="AL24" s="37" t="s">
        <v>56</v>
      </c>
      <c r="AM24" s="37" t="s">
        <v>57</v>
      </c>
      <c r="AN24" s="37" t="s">
        <v>58</v>
      </c>
    </row>
    <row r="25" spans="1:40" s="19" customFormat="1" ht="16.5" x14ac:dyDescent="0.25">
      <c r="A25" s="38">
        <v>0</v>
      </c>
      <c r="B25" s="42" t="s">
        <v>59</v>
      </c>
      <c r="C25" s="39" t="s">
        <v>60</v>
      </c>
      <c r="D25" s="20" t="s">
        <v>61</v>
      </c>
      <c r="E25" s="40">
        <f>E26+E33+E41+E47</f>
        <v>258.77600000000001</v>
      </c>
      <c r="F25" s="40">
        <f t="shared" ref="F25:AN25" si="0">F26+F33+F41+F47</f>
        <v>0</v>
      </c>
      <c r="G25" s="40">
        <f t="shared" si="0"/>
        <v>1287.7640000000001</v>
      </c>
      <c r="H25" s="40">
        <f t="shared" si="0"/>
        <v>0</v>
      </c>
      <c r="I25" s="40">
        <f t="shared" si="0"/>
        <v>76404</v>
      </c>
      <c r="J25" s="40">
        <f t="shared" si="0"/>
        <v>0</v>
      </c>
      <c r="K25" s="40">
        <f t="shared" si="0"/>
        <v>7.0890000000000004</v>
      </c>
      <c r="L25" s="40">
        <f t="shared" si="0"/>
        <v>0</v>
      </c>
      <c r="M25" s="40">
        <f t="shared" si="0"/>
        <v>126.196</v>
      </c>
      <c r="N25" s="40">
        <f t="shared" si="0"/>
        <v>0</v>
      </c>
      <c r="O25" s="40">
        <f t="shared" si="0"/>
        <v>0</v>
      </c>
      <c r="P25" s="40">
        <f t="shared" si="0"/>
        <v>0</v>
      </c>
      <c r="Q25" s="40">
        <f t="shared" si="0"/>
        <v>7.0890000000000004</v>
      </c>
      <c r="R25" s="40">
        <f t="shared" si="0"/>
        <v>0</v>
      </c>
      <c r="S25" s="40">
        <f t="shared" si="0"/>
        <v>126.196</v>
      </c>
      <c r="T25" s="40">
        <f t="shared" si="0"/>
        <v>0</v>
      </c>
      <c r="U25" s="40">
        <f t="shared" si="0"/>
        <v>0</v>
      </c>
      <c r="V25" s="40">
        <f t="shared" si="0"/>
        <v>0</v>
      </c>
      <c r="W25" s="40">
        <f t="shared" si="0"/>
        <v>0</v>
      </c>
      <c r="X25" s="40">
        <f t="shared" si="0"/>
        <v>0</v>
      </c>
      <c r="Y25" s="40">
        <f t="shared" si="0"/>
        <v>0</v>
      </c>
      <c r="Z25" s="40">
        <f t="shared" si="0"/>
        <v>0</v>
      </c>
      <c r="AA25" s="40">
        <f t="shared" si="0"/>
        <v>0</v>
      </c>
      <c r="AB25" s="40">
        <f t="shared" si="0"/>
        <v>0</v>
      </c>
      <c r="AC25" s="40">
        <f t="shared" si="0"/>
        <v>0</v>
      </c>
      <c r="AD25" s="40">
        <f t="shared" si="0"/>
        <v>0</v>
      </c>
      <c r="AE25" s="40">
        <f t="shared" si="0"/>
        <v>0</v>
      </c>
      <c r="AF25" s="40">
        <f t="shared" si="0"/>
        <v>0</v>
      </c>
      <c r="AG25" s="40">
        <f t="shared" si="0"/>
        <v>0</v>
      </c>
      <c r="AH25" s="40">
        <f t="shared" si="0"/>
        <v>0</v>
      </c>
      <c r="AI25" s="40">
        <f t="shared" si="0"/>
        <v>0</v>
      </c>
      <c r="AJ25" s="40">
        <f t="shared" si="0"/>
        <v>0</v>
      </c>
      <c r="AK25" s="40">
        <f t="shared" si="0"/>
        <v>0</v>
      </c>
      <c r="AL25" s="40">
        <f t="shared" si="0"/>
        <v>0</v>
      </c>
      <c r="AM25" s="40">
        <f t="shared" si="0"/>
        <v>0</v>
      </c>
      <c r="AN25" s="40">
        <f t="shared" si="0"/>
        <v>0</v>
      </c>
    </row>
    <row r="26" spans="1:40" s="19" customFormat="1" ht="47.25" x14ac:dyDescent="0.25">
      <c r="A26" s="38" t="s">
        <v>62</v>
      </c>
      <c r="B26" s="42" t="s">
        <v>63</v>
      </c>
      <c r="C26" s="39" t="s">
        <v>60</v>
      </c>
      <c r="D26" s="20" t="s">
        <v>61</v>
      </c>
      <c r="E26" s="40">
        <f>E27+E28+E29+E30+E31+E32</f>
        <v>258.77600000000001</v>
      </c>
      <c r="F26" s="40">
        <f t="shared" ref="F26:AN26" si="1">F27+F28+F29+F30+F31+F32</f>
        <v>0</v>
      </c>
      <c r="G26" s="40">
        <f t="shared" si="1"/>
        <v>1287.7640000000001</v>
      </c>
      <c r="H26" s="40">
        <f t="shared" si="1"/>
        <v>0</v>
      </c>
      <c r="I26" s="40">
        <f t="shared" si="1"/>
        <v>74836</v>
      </c>
      <c r="J26" s="40">
        <f t="shared" si="1"/>
        <v>0</v>
      </c>
      <c r="K26" s="40">
        <f t="shared" si="1"/>
        <v>7.0890000000000004</v>
      </c>
      <c r="L26" s="40">
        <f t="shared" si="1"/>
        <v>0</v>
      </c>
      <c r="M26" s="40">
        <f>M27+M28+M29+M30+M31+M32</f>
        <v>126.196</v>
      </c>
      <c r="N26" s="40">
        <f t="shared" si="1"/>
        <v>0</v>
      </c>
      <c r="O26" s="40">
        <f t="shared" si="1"/>
        <v>0</v>
      </c>
      <c r="P26" s="40">
        <f t="shared" si="1"/>
        <v>0</v>
      </c>
      <c r="Q26" s="40">
        <f t="shared" si="1"/>
        <v>7.0890000000000004</v>
      </c>
      <c r="R26" s="40">
        <f t="shared" si="1"/>
        <v>0</v>
      </c>
      <c r="S26" s="40">
        <f t="shared" si="1"/>
        <v>126.196</v>
      </c>
      <c r="T26" s="40">
        <f t="shared" si="1"/>
        <v>0</v>
      </c>
      <c r="U26" s="40">
        <f t="shared" si="1"/>
        <v>0</v>
      </c>
      <c r="V26" s="40">
        <f t="shared" si="1"/>
        <v>0</v>
      </c>
      <c r="W26" s="40">
        <f t="shared" si="1"/>
        <v>0</v>
      </c>
      <c r="X26" s="40">
        <f t="shared" si="1"/>
        <v>0</v>
      </c>
      <c r="Y26" s="40">
        <f t="shared" si="1"/>
        <v>0</v>
      </c>
      <c r="Z26" s="40">
        <f t="shared" si="1"/>
        <v>0</v>
      </c>
      <c r="AA26" s="40">
        <f t="shared" si="1"/>
        <v>0</v>
      </c>
      <c r="AB26" s="40">
        <f t="shared" si="1"/>
        <v>0</v>
      </c>
      <c r="AC26" s="40">
        <f t="shared" si="1"/>
        <v>0</v>
      </c>
      <c r="AD26" s="40">
        <f t="shared" si="1"/>
        <v>0</v>
      </c>
      <c r="AE26" s="40">
        <f t="shared" si="1"/>
        <v>0</v>
      </c>
      <c r="AF26" s="40">
        <f t="shared" si="1"/>
        <v>0</v>
      </c>
      <c r="AG26" s="40">
        <f t="shared" si="1"/>
        <v>0</v>
      </c>
      <c r="AH26" s="40">
        <f t="shared" si="1"/>
        <v>0</v>
      </c>
      <c r="AI26" s="40">
        <f t="shared" si="1"/>
        <v>0</v>
      </c>
      <c r="AJ26" s="40">
        <f t="shared" si="1"/>
        <v>0</v>
      </c>
      <c r="AK26" s="40">
        <f t="shared" si="1"/>
        <v>0</v>
      </c>
      <c r="AL26" s="40">
        <f t="shared" si="1"/>
        <v>0</v>
      </c>
      <c r="AM26" s="40">
        <f t="shared" si="1"/>
        <v>0</v>
      </c>
      <c r="AN26" s="40">
        <f t="shared" si="1"/>
        <v>0</v>
      </c>
    </row>
    <row r="27" spans="1:40" s="19" customFormat="1" x14ac:dyDescent="0.25">
      <c r="A27" s="38" t="s">
        <v>64</v>
      </c>
      <c r="B27" s="42" t="s">
        <v>65</v>
      </c>
      <c r="C27" s="39" t="s">
        <v>60</v>
      </c>
      <c r="D27" s="20" t="s">
        <v>61</v>
      </c>
      <c r="E27" s="41">
        <f>E50</f>
        <v>112.6</v>
      </c>
      <c r="F27" s="41">
        <f t="shared" ref="F27:AN27" si="2">F50</f>
        <v>0</v>
      </c>
      <c r="G27" s="41">
        <f t="shared" si="2"/>
        <v>73.109000000000009</v>
      </c>
      <c r="H27" s="41">
        <f t="shared" si="2"/>
        <v>0</v>
      </c>
      <c r="I27" s="41">
        <f t="shared" si="2"/>
        <v>661</v>
      </c>
      <c r="J27" s="41">
        <f t="shared" si="2"/>
        <v>0</v>
      </c>
      <c r="K27" s="41">
        <f t="shared" si="2"/>
        <v>0</v>
      </c>
      <c r="L27" s="41">
        <f t="shared" si="2"/>
        <v>0</v>
      </c>
      <c r="M27" s="41">
        <f t="shared" si="2"/>
        <v>0</v>
      </c>
      <c r="N27" s="41">
        <f t="shared" si="2"/>
        <v>0</v>
      </c>
      <c r="O27" s="41">
        <f t="shared" si="2"/>
        <v>0</v>
      </c>
      <c r="P27" s="41">
        <f t="shared" si="2"/>
        <v>0</v>
      </c>
      <c r="Q27" s="41">
        <f t="shared" si="2"/>
        <v>0</v>
      </c>
      <c r="R27" s="41">
        <f t="shared" si="2"/>
        <v>0</v>
      </c>
      <c r="S27" s="41">
        <f t="shared" si="2"/>
        <v>0</v>
      </c>
      <c r="T27" s="41">
        <f t="shared" si="2"/>
        <v>0</v>
      </c>
      <c r="U27" s="41">
        <f t="shared" si="2"/>
        <v>0</v>
      </c>
      <c r="V27" s="41">
        <f t="shared" si="2"/>
        <v>0</v>
      </c>
      <c r="W27" s="41">
        <f t="shared" si="2"/>
        <v>0</v>
      </c>
      <c r="X27" s="41">
        <f t="shared" si="2"/>
        <v>0</v>
      </c>
      <c r="Y27" s="41">
        <f t="shared" si="2"/>
        <v>0</v>
      </c>
      <c r="Z27" s="41">
        <f t="shared" si="2"/>
        <v>0</v>
      </c>
      <c r="AA27" s="41">
        <f t="shared" si="2"/>
        <v>0</v>
      </c>
      <c r="AB27" s="41">
        <f t="shared" si="2"/>
        <v>0</v>
      </c>
      <c r="AC27" s="41">
        <f t="shared" si="2"/>
        <v>0</v>
      </c>
      <c r="AD27" s="41">
        <f t="shared" si="2"/>
        <v>0</v>
      </c>
      <c r="AE27" s="41">
        <f t="shared" si="2"/>
        <v>0</v>
      </c>
      <c r="AF27" s="41">
        <f t="shared" si="2"/>
        <v>0</v>
      </c>
      <c r="AG27" s="41">
        <f t="shared" si="2"/>
        <v>0</v>
      </c>
      <c r="AH27" s="41">
        <f t="shared" si="2"/>
        <v>0</v>
      </c>
      <c r="AI27" s="41">
        <f t="shared" si="2"/>
        <v>0</v>
      </c>
      <c r="AJ27" s="41">
        <f t="shared" si="2"/>
        <v>0</v>
      </c>
      <c r="AK27" s="41">
        <f t="shared" si="2"/>
        <v>0</v>
      </c>
      <c r="AL27" s="41">
        <f t="shared" si="2"/>
        <v>0</v>
      </c>
      <c r="AM27" s="41">
        <f t="shared" si="2"/>
        <v>0</v>
      </c>
      <c r="AN27" s="41">
        <f t="shared" si="2"/>
        <v>0</v>
      </c>
    </row>
    <row r="28" spans="1:40" s="19" customFormat="1" ht="31.5" x14ac:dyDescent="0.25">
      <c r="A28" s="38" t="s">
        <v>66</v>
      </c>
      <c r="B28" s="42" t="s">
        <v>67</v>
      </c>
      <c r="C28" s="39" t="s">
        <v>60</v>
      </c>
      <c r="D28" s="20" t="s">
        <v>61</v>
      </c>
      <c r="E28" s="41">
        <f>E81</f>
        <v>85</v>
      </c>
      <c r="F28" s="41">
        <f t="shared" ref="F28:AN28" si="3">F81</f>
        <v>0</v>
      </c>
      <c r="G28" s="41">
        <f t="shared" si="3"/>
        <v>32.183999999999997</v>
      </c>
      <c r="H28" s="41">
        <f t="shared" si="3"/>
        <v>0</v>
      </c>
      <c r="I28" s="41">
        <f t="shared" si="3"/>
        <v>74175</v>
      </c>
      <c r="J28" s="41">
        <f t="shared" si="3"/>
        <v>0</v>
      </c>
      <c r="K28" s="41">
        <f t="shared" si="3"/>
        <v>0</v>
      </c>
      <c r="L28" s="41">
        <f t="shared" si="3"/>
        <v>0</v>
      </c>
      <c r="M28" s="41">
        <f t="shared" si="3"/>
        <v>0</v>
      </c>
      <c r="N28" s="41">
        <f t="shared" si="3"/>
        <v>0</v>
      </c>
      <c r="O28" s="41">
        <f t="shared" si="3"/>
        <v>0</v>
      </c>
      <c r="P28" s="41">
        <f t="shared" si="3"/>
        <v>0</v>
      </c>
      <c r="Q28" s="41">
        <f t="shared" si="3"/>
        <v>0</v>
      </c>
      <c r="R28" s="41">
        <f t="shared" si="3"/>
        <v>0</v>
      </c>
      <c r="S28" s="41">
        <f t="shared" si="3"/>
        <v>0</v>
      </c>
      <c r="T28" s="41">
        <f t="shared" si="3"/>
        <v>0</v>
      </c>
      <c r="U28" s="41">
        <f t="shared" si="3"/>
        <v>0</v>
      </c>
      <c r="V28" s="41">
        <f t="shared" si="3"/>
        <v>0</v>
      </c>
      <c r="W28" s="41">
        <f t="shared" si="3"/>
        <v>0</v>
      </c>
      <c r="X28" s="41">
        <f t="shared" si="3"/>
        <v>0</v>
      </c>
      <c r="Y28" s="41">
        <f t="shared" si="3"/>
        <v>0</v>
      </c>
      <c r="Z28" s="41">
        <f t="shared" si="3"/>
        <v>0</v>
      </c>
      <c r="AA28" s="41">
        <f t="shared" si="3"/>
        <v>0</v>
      </c>
      <c r="AB28" s="41">
        <f t="shared" si="3"/>
        <v>0</v>
      </c>
      <c r="AC28" s="41">
        <f t="shared" si="3"/>
        <v>0</v>
      </c>
      <c r="AD28" s="41">
        <f t="shared" si="3"/>
        <v>0</v>
      </c>
      <c r="AE28" s="41">
        <f t="shared" si="3"/>
        <v>0</v>
      </c>
      <c r="AF28" s="41">
        <f t="shared" si="3"/>
        <v>0</v>
      </c>
      <c r="AG28" s="41">
        <f t="shared" si="3"/>
        <v>0</v>
      </c>
      <c r="AH28" s="41">
        <f t="shared" si="3"/>
        <v>0</v>
      </c>
      <c r="AI28" s="41">
        <f t="shared" si="3"/>
        <v>0</v>
      </c>
      <c r="AJ28" s="41">
        <f t="shared" si="3"/>
        <v>0</v>
      </c>
      <c r="AK28" s="41">
        <f t="shared" si="3"/>
        <v>0</v>
      </c>
      <c r="AL28" s="41">
        <f t="shared" si="3"/>
        <v>0</v>
      </c>
      <c r="AM28" s="41">
        <f t="shared" si="3"/>
        <v>0</v>
      </c>
      <c r="AN28" s="41">
        <f t="shared" si="3"/>
        <v>0</v>
      </c>
    </row>
    <row r="29" spans="1:40" s="19" customFormat="1" ht="47.25" x14ac:dyDescent="0.25">
      <c r="A29" s="38" t="s">
        <v>68</v>
      </c>
      <c r="B29" s="42" t="s">
        <v>69</v>
      </c>
      <c r="C29" s="39" t="s">
        <v>60</v>
      </c>
      <c r="D29" s="20" t="s">
        <v>61</v>
      </c>
      <c r="E29" s="41">
        <f>E104</f>
        <v>0</v>
      </c>
      <c r="F29" s="41">
        <f t="shared" ref="F29:AN29" si="4">F104</f>
        <v>0</v>
      </c>
      <c r="G29" s="41">
        <f t="shared" si="4"/>
        <v>0</v>
      </c>
      <c r="H29" s="41">
        <f t="shared" si="4"/>
        <v>0</v>
      </c>
      <c r="I29" s="41">
        <f t="shared" si="4"/>
        <v>0</v>
      </c>
      <c r="J29" s="41">
        <f t="shared" si="4"/>
        <v>0</v>
      </c>
      <c r="K29" s="41">
        <f t="shared" si="4"/>
        <v>0</v>
      </c>
      <c r="L29" s="41">
        <f t="shared" si="4"/>
        <v>0</v>
      </c>
      <c r="M29" s="41">
        <f t="shared" si="4"/>
        <v>0</v>
      </c>
      <c r="N29" s="41">
        <f t="shared" si="4"/>
        <v>0</v>
      </c>
      <c r="O29" s="41">
        <f t="shared" si="4"/>
        <v>0</v>
      </c>
      <c r="P29" s="41">
        <f t="shared" si="4"/>
        <v>0</v>
      </c>
      <c r="Q29" s="41">
        <f t="shared" si="4"/>
        <v>0</v>
      </c>
      <c r="R29" s="41">
        <f t="shared" si="4"/>
        <v>0</v>
      </c>
      <c r="S29" s="41">
        <f t="shared" si="4"/>
        <v>0</v>
      </c>
      <c r="T29" s="41">
        <f t="shared" si="4"/>
        <v>0</v>
      </c>
      <c r="U29" s="41">
        <f t="shared" si="4"/>
        <v>0</v>
      </c>
      <c r="V29" s="41">
        <f t="shared" si="4"/>
        <v>0</v>
      </c>
      <c r="W29" s="41">
        <f t="shared" si="4"/>
        <v>0</v>
      </c>
      <c r="X29" s="41">
        <f t="shared" si="4"/>
        <v>0</v>
      </c>
      <c r="Y29" s="41">
        <f t="shared" si="4"/>
        <v>0</v>
      </c>
      <c r="Z29" s="41">
        <f t="shared" si="4"/>
        <v>0</v>
      </c>
      <c r="AA29" s="41">
        <f t="shared" si="4"/>
        <v>0</v>
      </c>
      <c r="AB29" s="41">
        <f t="shared" si="4"/>
        <v>0</v>
      </c>
      <c r="AC29" s="41">
        <f t="shared" si="4"/>
        <v>0</v>
      </c>
      <c r="AD29" s="41">
        <f t="shared" si="4"/>
        <v>0</v>
      </c>
      <c r="AE29" s="41">
        <f t="shared" si="4"/>
        <v>0</v>
      </c>
      <c r="AF29" s="41">
        <f t="shared" si="4"/>
        <v>0</v>
      </c>
      <c r="AG29" s="41">
        <f t="shared" si="4"/>
        <v>0</v>
      </c>
      <c r="AH29" s="41">
        <f t="shared" si="4"/>
        <v>0</v>
      </c>
      <c r="AI29" s="41">
        <f t="shared" si="4"/>
        <v>0</v>
      </c>
      <c r="AJ29" s="41">
        <f t="shared" si="4"/>
        <v>0</v>
      </c>
      <c r="AK29" s="41">
        <f t="shared" si="4"/>
        <v>0</v>
      </c>
      <c r="AL29" s="41">
        <f t="shared" si="4"/>
        <v>0</v>
      </c>
      <c r="AM29" s="41">
        <f t="shared" si="4"/>
        <v>0</v>
      </c>
      <c r="AN29" s="41">
        <f t="shared" si="4"/>
        <v>0</v>
      </c>
    </row>
    <row r="30" spans="1:40" s="19" customFormat="1" ht="31.5" x14ac:dyDescent="0.25">
      <c r="A30" s="38" t="s">
        <v>70</v>
      </c>
      <c r="B30" s="42" t="s">
        <v>71</v>
      </c>
      <c r="C30" s="39" t="s">
        <v>60</v>
      </c>
      <c r="D30" s="20" t="s">
        <v>61</v>
      </c>
      <c r="E30" s="41">
        <f>E106</f>
        <v>61.175999999999995</v>
      </c>
      <c r="F30" s="41">
        <f t="shared" ref="F30:AN30" si="5">F106</f>
        <v>0</v>
      </c>
      <c r="G30" s="41">
        <f t="shared" si="5"/>
        <v>1182.471</v>
      </c>
      <c r="H30" s="41">
        <f t="shared" si="5"/>
        <v>0</v>
      </c>
      <c r="I30" s="41">
        <f t="shared" si="5"/>
        <v>0</v>
      </c>
      <c r="J30" s="41">
        <f t="shared" si="5"/>
        <v>0</v>
      </c>
      <c r="K30" s="41">
        <f t="shared" si="5"/>
        <v>7.0890000000000004</v>
      </c>
      <c r="L30" s="41">
        <f t="shared" si="5"/>
        <v>0</v>
      </c>
      <c r="M30" s="41">
        <f t="shared" si="5"/>
        <v>126.196</v>
      </c>
      <c r="N30" s="41">
        <f t="shared" si="5"/>
        <v>0</v>
      </c>
      <c r="O30" s="41">
        <f t="shared" si="5"/>
        <v>0</v>
      </c>
      <c r="P30" s="41">
        <f t="shared" si="5"/>
        <v>0</v>
      </c>
      <c r="Q30" s="41">
        <f t="shared" si="5"/>
        <v>7.0890000000000004</v>
      </c>
      <c r="R30" s="41">
        <f t="shared" si="5"/>
        <v>0</v>
      </c>
      <c r="S30" s="41">
        <f t="shared" si="5"/>
        <v>126.196</v>
      </c>
      <c r="T30" s="41">
        <f t="shared" si="5"/>
        <v>0</v>
      </c>
      <c r="U30" s="41">
        <f t="shared" si="5"/>
        <v>0</v>
      </c>
      <c r="V30" s="41">
        <f t="shared" si="5"/>
        <v>0</v>
      </c>
      <c r="W30" s="41">
        <f t="shared" si="5"/>
        <v>0</v>
      </c>
      <c r="X30" s="41">
        <f t="shared" si="5"/>
        <v>0</v>
      </c>
      <c r="Y30" s="41">
        <f t="shared" si="5"/>
        <v>0</v>
      </c>
      <c r="Z30" s="41">
        <f t="shared" si="5"/>
        <v>0</v>
      </c>
      <c r="AA30" s="41">
        <f t="shared" si="5"/>
        <v>0</v>
      </c>
      <c r="AB30" s="41">
        <f t="shared" si="5"/>
        <v>0</v>
      </c>
      <c r="AC30" s="41">
        <f t="shared" si="5"/>
        <v>0</v>
      </c>
      <c r="AD30" s="41">
        <f t="shared" si="5"/>
        <v>0</v>
      </c>
      <c r="AE30" s="41">
        <f t="shared" si="5"/>
        <v>0</v>
      </c>
      <c r="AF30" s="41">
        <f t="shared" si="5"/>
        <v>0</v>
      </c>
      <c r="AG30" s="41">
        <f t="shared" si="5"/>
        <v>0</v>
      </c>
      <c r="AH30" s="41">
        <f t="shared" si="5"/>
        <v>0</v>
      </c>
      <c r="AI30" s="41">
        <f t="shared" si="5"/>
        <v>0</v>
      </c>
      <c r="AJ30" s="41">
        <f t="shared" si="5"/>
        <v>0</v>
      </c>
      <c r="AK30" s="41">
        <f t="shared" si="5"/>
        <v>0</v>
      </c>
      <c r="AL30" s="41">
        <f t="shared" si="5"/>
        <v>0</v>
      </c>
      <c r="AM30" s="41">
        <f t="shared" si="5"/>
        <v>0</v>
      </c>
      <c r="AN30" s="41">
        <f t="shared" si="5"/>
        <v>0</v>
      </c>
    </row>
    <row r="31" spans="1:40" s="19" customFormat="1" ht="31.5" x14ac:dyDescent="0.25">
      <c r="A31" s="38" t="s">
        <v>72</v>
      </c>
      <c r="B31" s="42" t="s">
        <v>73</v>
      </c>
      <c r="C31" s="39" t="s">
        <v>60</v>
      </c>
      <c r="D31" s="20" t="s">
        <v>61</v>
      </c>
      <c r="E31" s="41">
        <f>E117</f>
        <v>0</v>
      </c>
      <c r="F31" s="41">
        <f t="shared" ref="F31:AN32" si="6">F117</f>
        <v>0</v>
      </c>
      <c r="G31" s="41">
        <f t="shared" si="6"/>
        <v>0</v>
      </c>
      <c r="H31" s="41">
        <f t="shared" si="6"/>
        <v>0</v>
      </c>
      <c r="I31" s="41">
        <f t="shared" si="6"/>
        <v>0</v>
      </c>
      <c r="J31" s="41">
        <f t="shared" si="6"/>
        <v>0</v>
      </c>
      <c r="K31" s="41">
        <f t="shared" si="6"/>
        <v>0</v>
      </c>
      <c r="L31" s="41">
        <f t="shared" si="6"/>
        <v>0</v>
      </c>
      <c r="M31" s="41">
        <f t="shared" si="6"/>
        <v>0</v>
      </c>
      <c r="N31" s="41">
        <f t="shared" si="6"/>
        <v>0</v>
      </c>
      <c r="O31" s="41">
        <f t="shared" si="6"/>
        <v>0</v>
      </c>
      <c r="P31" s="41">
        <f t="shared" si="6"/>
        <v>0</v>
      </c>
      <c r="Q31" s="41">
        <f t="shared" si="6"/>
        <v>0</v>
      </c>
      <c r="R31" s="41">
        <f t="shared" si="6"/>
        <v>0</v>
      </c>
      <c r="S31" s="41">
        <f t="shared" si="6"/>
        <v>0</v>
      </c>
      <c r="T31" s="41">
        <f t="shared" si="6"/>
        <v>0</v>
      </c>
      <c r="U31" s="41">
        <f t="shared" si="6"/>
        <v>0</v>
      </c>
      <c r="V31" s="41">
        <f t="shared" si="6"/>
        <v>0</v>
      </c>
      <c r="W31" s="41">
        <f t="shared" si="6"/>
        <v>0</v>
      </c>
      <c r="X31" s="41">
        <f t="shared" si="6"/>
        <v>0</v>
      </c>
      <c r="Y31" s="41">
        <f t="shared" si="6"/>
        <v>0</v>
      </c>
      <c r="Z31" s="41">
        <f t="shared" si="6"/>
        <v>0</v>
      </c>
      <c r="AA31" s="41">
        <f t="shared" si="6"/>
        <v>0</v>
      </c>
      <c r="AB31" s="41">
        <f t="shared" si="6"/>
        <v>0</v>
      </c>
      <c r="AC31" s="41">
        <f t="shared" si="6"/>
        <v>0</v>
      </c>
      <c r="AD31" s="41">
        <f t="shared" si="6"/>
        <v>0</v>
      </c>
      <c r="AE31" s="41">
        <f t="shared" si="6"/>
        <v>0</v>
      </c>
      <c r="AF31" s="41">
        <f t="shared" si="6"/>
        <v>0</v>
      </c>
      <c r="AG31" s="41">
        <f t="shared" si="6"/>
        <v>0</v>
      </c>
      <c r="AH31" s="41">
        <f t="shared" si="6"/>
        <v>0</v>
      </c>
      <c r="AI31" s="41">
        <f t="shared" si="6"/>
        <v>0</v>
      </c>
      <c r="AJ31" s="41">
        <f t="shared" si="6"/>
        <v>0</v>
      </c>
      <c r="AK31" s="41">
        <f t="shared" si="6"/>
        <v>0</v>
      </c>
      <c r="AL31" s="41">
        <f t="shared" si="6"/>
        <v>0</v>
      </c>
      <c r="AM31" s="41">
        <f t="shared" si="6"/>
        <v>0</v>
      </c>
      <c r="AN31" s="41">
        <f t="shared" si="6"/>
        <v>0</v>
      </c>
    </row>
    <row r="32" spans="1:40" s="19" customFormat="1" x14ac:dyDescent="0.25">
      <c r="A32" s="38" t="s">
        <v>74</v>
      </c>
      <c r="B32" s="42" t="s">
        <v>75</v>
      </c>
      <c r="C32" s="39" t="s">
        <v>60</v>
      </c>
      <c r="D32" s="20" t="s">
        <v>61</v>
      </c>
      <c r="E32" s="41">
        <f>E118</f>
        <v>0</v>
      </c>
      <c r="F32" s="41">
        <f t="shared" si="6"/>
        <v>0</v>
      </c>
      <c r="G32" s="41">
        <f t="shared" si="6"/>
        <v>0</v>
      </c>
      <c r="H32" s="41">
        <f t="shared" si="6"/>
        <v>0</v>
      </c>
      <c r="I32" s="41">
        <f t="shared" si="6"/>
        <v>0</v>
      </c>
      <c r="J32" s="41">
        <f t="shared" si="6"/>
        <v>0</v>
      </c>
      <c r="K32" s="41">
        <f t="shared" si="6"/>
        <v>0</v>
      </c>
      <c r="L32" s="41">
        <f t="shared" si="6"/>
        <v>0</v>
      </c>
      <c r="M32" s="41">
        <f t="shared" si="6"/>
        <v>0</v>
      </c>
      <c r="N32" s="41">
        <f t="shared" si="6"/>
        <v>0</v>
      </c>
      <c r="O32" s="41">
        <f t="shared" si="6"/>
        <v>0</v>
      </c>
      <c r="P32" s="41">
        <f t="shared" si="6"/>
        <v>0</v>
      </c>
      <c r="Q32" s="41">
        <f t="shared" si="6"/>
        <v>0</v>
      </c>
      <c r="R32" s="41">
        <f t="shared" si="6"/>
        <v>0</v>
      </c>
      <c r="S32" s="41">
        <f t="shared" si="6"/>
        <v>0</v>
      </c>
      <c r="T32" s="41">
        <f t="shared" si="6"/>
        <v>0</v>
      </c>
      <c r="U32" s="41">
        <f t="shared" si="6"/>
        <v>0</v>
      </c>
      <c r="V32" s="41">
        <f t="shared" si="6"/>
        <v>0</v>
      </c>
      <c r="W32" s="41">
        <f t="shared" si="6"/>
        <v>0</v>
      </c>
      <c r="X32" s="41">
        <f t="shared" si="6"/>
        <v>0</v>
      </c>
      <c r="Y32" s="41">
        <f t="shared" si="6"/>
        <v>0</v>
      </c>
      <c r="Z32" s="41">
        <f t="shared" si="6"/>
        <v>0</v>
      </c>
      <c r="AA32" s="41">
        <f t="shared" si="6"/>
        <v>0</v>
      </c>
      <c r="AB32" s="41">
        <f t="shared" si="6"/>
        <v>0</v>
      </c>
      <c r="AC32" s="41">
        <f t="shared" si="6"/>
        <v>0</v>
      </c>
      <c r="AD32" s="41">
        <f t="shared" si="6"/>
        <v>0</v>
      </c>
      <c r="AE32" s="41">
        <f t="shared" si="6"/>
        <v>0</v>
      </c>
      <c r="AF32" s="41">
        <f t="shared" si="6"/>
        <v>0</v>
      </c>
      <c r="AG32" s="41">
        <f t="shared" si="6"/>
        <v>0</v>
      </c>
      <c r="AH32" s="41">
        <f t="shared" si="6"/>
        <v>0</v>
      </c>
      <c r="AI32" s="41">
        <f t="shared" si="6"/>
        <v>0</v>
      </c>
      <c r="AJ32" s="41">
        <f t="shared" si="6"/>
        <v>0</v>
      </c>
      <c r="AK32" s="41">
        <f t="shared" si="6"/>
        <v>0</v>
      </c>
      <c r="AL32" s="41">
        <f t="shared" si="6"/>
        <v>0</v>
      </c>
      <c r="AM32" s="41">
        <f t="shared" si="6"/>
        <v>0</v>
      </c>
      <c r="AN32" s="41">
        <f t="shared" si="6"/>
        <v>0</v>
      </c>
    </row>
    <row r="33" spans="1:42" s="19" customFormat="1" ht="31.5" x14ac:dyDescent="0.25">
      <c r="A33" s="38" t="s">
        <v>76</v>
      </c>
      <c r="B33" s="42" t="s">
        <v>77</v>
      </c>
      <c r="C33" s="39" t="s">
        <v>60</v>
      </c>
      <c r="D33" s="20" t="s">
        <v>61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</row>
    <row r="34" spans="1:42" s="19" customFormat="1" x14ac:dyDescent="0.25">
      <c r="A34" s="38" t="s">
        <v>78</v>
      </c>
      <c r="B34" s="42" t="s">
        <v>79</v>
      </c>
      <c r="C34" s="39" t="s">
        <v>60</v>
      </c>
      <c r="D34" s="20" t="s">
        <v>61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  <c r="AM34" s="41">
        <v>0</v>
      </c>
      <c r="AN34" s="41">
        <v>0</v>
      </c>
    </row>
    <row r="35" spans="1:42" s="19" customFormat="1" x14ac:dyDescent="0.25">
      <c r="A35" s="38" t="s">
        <v>80</v>
      </c>
      <c r="B35" s="42" t="s">
        <v>81</v>
      </c>
      <c r="C35" s="39" t="s">
        <v>60</v>
      </c>
      <c r="D35" s="20" t="s">
        <v>61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</row>
    <row r="36" spans="1:42" s="19" customFormat="1" x14ac:dyDescent="0.25">
      <c r="A36" s="38" t="s">
        <v>82</v>
      </c>
      <c r="B36" s="42" t="s">
        <v>83</v>
      </c>
      <c r="C36" s="39" t="s">
        <v>60</v>
      </c>
      <c r="D36" s="20" t="s">
        <v>61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</row>
    <row r="37" spans="1:42" s="19" customFormat="1" ht="31.5" x14ac:dyDescent="0.25">
      <c r="A37" s="38" t="s">
        <v>84</v>
      </c>
      <c r="B37" s="42" t="s">
        <v>85</v>
      </c>
      <c r="C37" s="39" t="s">
        <v>60</v>
      </c>
      <c r="D37" s="20" t="s">
        <v>61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41">
        <v>0</v>
      </c>
      <c r="AG37" s="41">
        <v>0</v>
      </c>
      <c r="AH37" s="41">
        <v>0</v>
      </c>
      <c r="AI37" s="41">
        <v>0</v>
      </c>
      <c r="AJ37" s="41">
        <v>0</v>
      </c>
      <c r="AK37" s="41">
        <v>0</v>
      </c>
      <c r="AL37" s="41">
        <v>0</v>
      </c>
      <c r="AM37" s="41">
        <v>0</v>
      </c>
      <c r="AN37" s="41">
        <v>0</v>
      </c>
    </row>
    <row r="38" spans="1:42" s="19" customFormat="1" x14ac:dyDescent="0.25">
      <c r="A38" s="38" t="s">
        <v>86</v>
      </c>
      <c r="B38" s="42" t="s">
        <v>87</v>
      </c>
      <c r="C38" s="39" t="s">
        <v>60</v>
      </c>
      <c r="D38" s="20" t="s">
        <v>61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</row>
    <row r="39" spans="1:42" s="19" customFormat="1" ht="31.5" x14ac:dyDescent="0.25">
      <c r="A39" s="38" t="s">
        <v>88</v>
      </c>
      <c r="B39" s="42" t="s">
        <v>73</v>
      </c>
      <c r="C39" s="39" t="s">
        <v>60</v>
      </c>
      <c r="D39" s="20" t="s">
        <v>61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</row>
    <row r="40" spans="1:42" s="19" customFormat="1" x14ac:dyDescent="0.25">
      <c r="A40" s="38" t="s">
        <v>89</v>
      </c>
      <c r="B40" s="42" t="s">
        <v>75</v>
      </c>
      <c r="C40" s="39" t="s">
        <v>60</v>
      </c>
      <c r="D40" s="20" t="s">
        <v>61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</row>
    <row r="41" spans="1:42" s="19" customFormat="1" ht="63" x14ac:dyDescent="0.25">
      <c r="A41" s="38" t="s">
        <v>90</v>
      </c>
      <c r="B41" s="42" t="s">
        <v>91</v>
      </c>
      <c r="C41" s="39" t="s">
        <v>60</v>
      </c>
      <c r="D41" s="20" t="s">
        <v>61</v>
      </c>
      <c r="E41" s="41">
        <f>E162</f>
        <v>0</v>
      </c>
      <c r="F41" s="41">
        <f t="shared" ref="F41:AN42" si="7">F162</f>
        <v>0</v>
      </c>
      <c r="G41" s="41">
        <f t="shared" si="7"/>
        <v>0</v>
      </c>
      <c r="H41" s="41">
        <f t="shared" si="7"/>
        <v>0</v>
      </c>
      <c r="I41" s="41">
        <f t="shared" si="7"/>
        <v>1568</v>
      </c>
      <c r="J41" s="41">
        <f t="shared" si="7"/>
        <v>0</v>
      </c>
      <c r="K41" s="41">
        <f t="shared" si="7"/>
        <v>0</v>
      </c>
      <c r="L41" s="41">
        <f t="shared" si="7"/>
        <v>0</v>
      </c>
      <c r="M41" s="41">
        <f t="shared" si="7"/>
        <v>0</v>
      </c>
      <c r="N41" s="41">
        <f t="shared" si="7"/>
        <v>0</v>
      </c>
      <c r="O41" s="41">
        <f t="shared" si="7"/>
        <v>0</v>
      </c>
      <c r="P41" s="41">
        <f t="shared" si="7"/>
        <v>0</v>
      </c>
      <c r="Q41" s="41">
        <f t="shared" si="7"/>
        <v>0</v>
      </c>
      <c r="R41" s="41">
        <f t="shared" si="7"/>
        <v>0</v>
      </c>
      <c r="S41" s="41">
        <f t="shared" si="7"/>
        <v>0</v>
      </c>
      <c r="T41" s="41">
        <f t="shared" si="7"/>
        <v>0</v>
      </c>
      <c r="U41" s="41">
        <f t="shared" si="7"/>
        <v>0</v>
      </c>
      <c r="V41" s="41">
        <f t="shared" si="7"/>
        <v>0</v>
      </c>
      <c r="W41" s="41">
        <f t="shared" si="7"/>
        <v>0</v>
      </c>
      <c r="X41" s="41">
        <f t="shared" si="7"/>
        <v>0</v>
      </c>
      <c r="Y41" s="41">
        <f t="shared" si="7"/>
        <v>0</v>
      </c>
      <c r="Z41" s="41">
        <f t="shared" si="7"/>
        <v>0</v>
      </c>
      <c r="AA41" s="41">
        <f t="shared" si="7"/>
        <v>0</v>
      </c>
      <c r="AB41" s="41">
        <f t="shared" si="7"/>
        <v>0</v>
      </c>
      <c r="AC41" s="41">
        <f t="shared" si="7"/>
        <v>0</v>
      </c>
      <c r="AD41" s="41">
        <f t="shared" si="7"/>
        <v>0</v>
      </c>
      <c r="AE41" s="41">
        <f t="shared" si="7"/>
        <v>0</v>
      </c>
      <c r="AF41" s="41">
        <f t="shared" si="7"/>
        <v>0</v>
      </c>
      <c r="AG41" s="41">
        <f t="shared" si="7"/>
        <v>0</v>
      </c>
      <c r="AH41" s="41">
        <f t="shared" si="7"/>
        <v>0</v>
      </c>
      <c r="AI41" s="41">
        <f t="shared" si="7"/>
        <v>0</v>
      </c>
      <c r="AJ41" s="41">
        <f t="shared" si="7"/>
        <v>0</v>
      </c>
      <c r="AK41" s="41">
        <f t="shared" si="7"/>
        <v>0</v>
      </c>
      <c r="AL41" s="41">
        <f t="shared" si="7"/>
        <v>0</v>
      </c>
      <c r="AM41" s="41">
        <f t="shared" si="7"/>
        <v>0</v>
      </c>
      <c r="AN41" s="41">
        <f t="shared" si="7"/>
        <v>0</v>
      </c>
    </row>
    <row r="42" spans="1:42" s="19" customFormat="1" x14ac:dyDescent="0.25">
      <c r="A42" s="38" t="s">
        <v>92</v>
      </c>
      <c r="B42" s="42" t="s">
        <v>81</v>
      </c>
      <c r="C42" s="39" t="s">
        <v>60</v>
      </c>
      <c r="D42" s="20" t="s">
        <v>61</v>
      </c>
      <c r="E42" s="41">
        <f>E163</f>
        <v>0</v>
      </c>
      <c r="F42" s="41">
        <f t="shared" si="7"/>
        <v>0</v>
      </c>
      <c r="G42" s="41">
        <f t="shared" si="7"/>
        <v>0</v>
      </c>
      <c r="H42" s="41">
        <f t="shared" si="7"/>
        <v>0</v>
      </c>
      <c r="I42" s="41">
        <f t="shared" si="7"/>
        <v>0</v>
      </c>
      <c r="J42" s="41">
        <f t="shared" si="7"/>
        <v>0</v>
      </c>
      <c r="K42" s="41">
        <f t="shared" si="7"/>
        <v>0</v>
      </c>
      <c r="L42" s="41">
        <f t="shared" si="7"/>
        <v>0</v>
      </c>
      <c r="M42" s="41">
        <f t="shared" si="7"/>
        <v>0</v>
      </c>
      <c r="N42" s="41">
        <f t="shared" si="7"/>
        <v>0</v>
      </c>
      <c r="O42" s="41">
        <f t="shared" si="7"/>
        <v>0</v>
      </c>
      <c r="P42" s="41">
        <f t="shared" si="7"/>
        <v>0</v>
      </c>
      <c r="Q42" s="41">
        <f t="shared" si="7"/>
        <v>0</v>
      </c>
      <c r="R42" s="41">
        <f t="shared" si="7"/>
        <v>0</v>
      </c>
      <c r="S42" s="41">
        <f t="shared" si="7"/>
        <v>0</v>
      </c>
      <c r="T42" s="41">
        <f t="shared" si="7"/>
        <v>0</v>
      </c>
      <c r="U42" s="41">
        <f t="shared" si="7"/>
        <v>0</v>
      </c>
      <c r="V42" s="41">
        <f t="shared" si="7"/>
        <v>0</v>
      </c>
      <c r="W42" s="41">
        <f t="shared" si="7"/>
        <v>0</v>
      </c>
      <c r="X42" s="41">
        <f t="shared" si="7"/>
        <v>0</v>
      </c>
      <c r="Y42" s="41">
        <f t="shared" si="7"/>
        <v>0</v>
      </c>
      <c r="Z42" s="41">
        <f t="shared" si="7"/>
        <v>0</v>
      </c>
      <c r="AA42" s="41">
        <f t="shared" si="7"/>
        <v>0</v>
      </c>
      <c r="AB42" s="41">
        <f t="shared" si="7"/>
        <v>0</v>
      </c>
      <c r="AC42" s="41">
        <f t="shared" si="7"/>
        <v>0</v>
      </c>
      <c r="AD42" s="41">
        <f t="shared" si="7"/>
        <v>0</v>
      </c>
      <c r="AE42" s="41">
        <f t="shared" si="7"/>
        <v>0</v>
      </c>
      <c r="AF42" s="41">
        <f t="shared" si="7"/>
        <v>0</v>
      </c>
      <c r="AG42" s="41">
        <f t="shared" si="7"/>
        <v>0</v>
      </c>
      <c r="AH42" s="41">
        <f t="shared" si="7"/>
        <v>0</v>
      </c>
      <c r="AI42" s="41">
        <f t="shared" si="7"/>
        <v>0</v>
      </c>
      <c r="AJ42" s="41">
        <f t="shared" si="7"/>
        <v>0</v>
      </c>
      <c r="AK42" s="41">
        <f t="shared" si="7"/>
        <v>0</v>
      </c>
      <c r="AL42" s="41">
        <f t="shared" si="7"/>
        <v>0</v>
      </c>
      <c r="AM42" s="41">
        <f t="shared" si="7"/>
        <v>0</v>
      </c>
      <c r="AN42" s="41">
        <f t="shared" si="7"/>
        <v>0</v>
      </c>
    </row>
    <row r="43" spans="1:42" s="19" customFormat="1" ht="31.5" x14ac:dyDescent="0.25">
      <c r="A43" s="38" t="s">
        <v>93</v>
      </c>
      <c r="B43" s="42" t="s">
        <v>94</v>
      </c>
      <c r="C43" s="39" t="s">
        <v>60</v>
      </c>
      <c r="D43" s="20" t="s">
        <v>61</v>
      </c>
      <c r="E43" s="41">
        <f>E169</f>
        <v>0</v>
      </c>
      <c r="F43" s="41">
        <f t="shared" ref="F43:AN43" si="8">F169</f>
        <v>0</v>
      </c>
      <c r="G43" s="41">
        <f t="shared" si="8"/>
        <v>0</v>
      </c>
      <c r="H43" s="41">
        <f t="shared" si="8"/>
        <v>0</v>
      </c>
      <c r="I43" s="41">
        <f t="shared" si="8"/>
        <v>0</v>
      </c>
      <c r="J43" s="41">
        <f t="shared" si="8"/>
        <v>0</v>
      </c>
      <c r="K43" s="41">
        <f t="shared" si="8"/>
        <v>0</v>
      </c>
      <c r="L43" s="41">
        <f t="shared" si="8"/>
        <v>0</v>
      </c>
      <c r="M43" s="41">
        <f t="shared" si="8"/>
        <v>0</v>
      </c>
      <c r="N43" s="41">
        <f t="shared" si="8"/>
        <v>0</v>
      </c>
      <c r="O43" s="41">
        <f t="shared" si="8"/>
        <v>0</v>
      </c>
      <c r="P43" s="41">
        <f t="shared" si="8"/>
        <v>0</v>
      </c>
      <c r="Q43" s="41">
        <f t="shared" si="8"/>
        <v>0</v>
      </c>
      <c r="R43" s="41">
        <f t="shared" si="8"/>
        <v>0</v>
      </c>
      <c r="S43" s="41">
        <f t="shared" si="8"/>
        <v>0</v>
      </c>
      <c r="T43" s="41">
        <f t="shared" si="8"/>
        <v>0</v>
      </c>
      <c r="U43" s="41">
        <f t="shared" si="8"/>
        <v>0</v>
      </c>
      <c r="V43" s="41">
        <f t="shared" si="8"/>
        <v>0</v>
      </c>
      <c r="W43" s="41">
        <f t="shared" si="8"/>
        <v>0</v>
      </c>
      <c r="X43" s="41">
        <f t="shared" si="8"/>
        <v>0</v>
      </c>
      <c r="Y43" s="41">
        <f t="shared" si="8"/>
        <v>0</v>
      </c>
      <c r="Z43" s="41">
        <f t="shared" si="8"/>
        <v>0</v>
      </c>
      <c r="AA43" s="41">
        <f t="shared" si="8"/>
        <v>0</v>
      </c>
      <c r="AB43" s="41">
        <f t="shared" si="8"/>
        <v>0</v>
      </c>
      <c r="AC43" s="41">
        <f t="shared" si="8"/>
        <v>0</v>
      </c>
      <c r="AD43" s="41">
        <f t="shared" si="8"/>
        <v>0</v>
      </c>
      <c r="AE43" s="41">
        <f t="shared" si="8"/>
        <v>0</v>
      </c>
      <c r="AF43" s="41">
        <f t="shared" si="8"/>
        <v>0</v>
      </c>
      <c r="AG43" s="41">
        <f t="shared" si="8"/>
        <v>0</v>
      </c>
      <c r="AH43" s="41">
        <f t="shared" si="8"/>
        <v>0</v>
      </c>
      <c r="AI43" s="41">
        <f t="shared" si="8"/>
        <v>0</v>
      </c>
      <c r="AJ43" s="41">
        <f t="shared" si="8"/>
        <v>0</v>
      </c>
      <c r="AK43" s="41">
        <f t="shared" si="8"/>
        <v>0</v>
      </c>
      <c r="AL43" s="41">
        <f t="shared" si="8"/>
        <v>0</v>
      </c>
      <c r="AM43" s="41">
        <f t="shared" si="8"/>
        <v>0</v>
      </c>
      <c r="AN43" s="41">
        <f t="shared" si="8"/>
        <v>0</v>
      </c>
    </row>
    <row r="44" spans="1:42" s="19" customFormat="1" x14ac:dyDescent="0.25">
      <c r="A44" s="38" t="s">
        <v>95</v>
      </c>
      <c r="B44" s="42" t="s">
        <v>96</v>
      </c>
      <c r="C44" s="39" t="s">
        <v>60</v>
      </c>
      <c r="D44" s="20" t="s">
        <v>61</v>
      </c>
      <c r="E44" s="41">
        <f>E176</f>
        <v>0</v>
      </c>
      <c r="F44" s="41">
        <f t="shared" ref="F44:AN44" si="9">F176</f>
        <v>0</v>
      </c>
      <c r="G44" s="41">
        <f t="shared" si="9"/>
        <v>0</v>
      </c>
      <c r="H44" s="41">
        <f t="shared" si="9"/>
        <v>0</v>
      </c>
      <c r="I44" s="41">
        <f t="shared" si="9"/>
        <v>0</v>
      </c>
      <c r="J44" s="41">
        <f t="shared" si="9"/>
        <v>0</v>
      </c>
      <c r="K44" s="41">
        <f t="shared" si="9"/>
        <v>0</v>
      </c>
      <c r="L44" s="41">
        <f t="shared" si="9"/>
        <v>0</v>
      </c>
      <c r="M44" s="41">
        <f t="shared" si="9"/>
        <v>0</v>
      </c>
      <c r="N44" s="41">
        <f t="shared" si="9"/>
        <v>0</v>
      </c>
      <c r="O44" s="41">
        <f t="shared" si="9"/>
        <v>0</v>
      </c>
      <c r="P44" s="41">
        <f t="shared" si="9"/>
        <v>0</v>
      </c>
      <c r="Q44" s="41">
        <f t="shared" si="9"/>
        <v>0</v>
      </c>
      <c r="R44" s="41">
        <f t="shared" si="9"/>
        <v>0</v>
      </c>
      <c r="S44" s="41">
        <f t="shared" si="9"/>
        <v>0</v>
      </c>
      <c r="T44" s="41">
        <f t="shared" si="9"/>
        <v>0</v>
      </c>
      <c r="U44" s="41">
        <f t="shared" si="9"/>
        <v>0</v>
      </c>
      <c r="V44" s="41">
        <f t="shared" si="9"/>
        <v>0</v>
      </c>
      <c r="W44" s="41">
        <f t="shared" si="9"/>
        <v>0</v>
      </c>
      <c r="X44" s="41">
        <f t="shared" si="9"/>
        <v>0</v>
      </c>
      <c r="Y44" s="41">
        <f t="shared" si="9"/>
        <v>0</v>
      </c>
      <c r="Z44" s="41">
        <f t="shared" si="9"/>
        <v>0</v>
      </c>
      <c r="AA44" s="41">
        <f t="shared" si="9"/>
        <v>0</v>
      </c>
      <c r="AB44" s="41">
        <f t="shared" si="9"/>
        <v>0</v>
      </c>
      <c r="AC44" s="41">
        <f t="shared" si="9"/>
        <v>0</v>
      </c>
      <c r="AD44" s="41">
        <f t="shared" si="9"/>
        <v>0</v>
      </c>
      <c r="AE44" s="41">
        <f t="shared" si="9"/>
        <v>0</v>
      </c>
      <c r="AF44" s="41">
        <f t="shared" si="9"/>
        <v>0</v>
      </c>
      <c r="AG44" s="41">
        <f t="shared" si="9"/>
        <v>0</v>
      </c>
      <c r="AH44" s="41">
        <f t="shared" si="9"/>
        <v>0</v>
      </c>
      <c r="AI44" s="41">
        <f t="shared" si="9"/>
        <v>0</v>
      </c>
      <c r="AJ44" s="41">
        <f t="shared" si="9"/>
        <v>0</v>
      </c>
      <c r="AK44" s="41">
        <f t="shared" si="9"/>
        <v>0</v>
      </c>
      <c r="AL44" s="41">
        <f t="shared" si="9"/>
        <v>0</v>
      </c>
      <c r="AM44" s="41">
        <f t="shared" si="9"/>
        <v>0</v>
      </c>
      <c r="AN44" s="41">
        <f t="shared" si="9"/>
        <v>0</v>
      </c>
    </row>
    <row r="45" spans="1:42" s="19" customFormat="1" ht="31.5" x14ac:dyDescent="0.25">
      <c r="A45" s="38" t="s">
        <v>97</v>
      </c>
      <c r="B45" s="42" t="s">
        <v>73</v>
      </c>
      <c r="C45" s="39" t="s">
        <v>60</v>
      </c>
      <c r="D45" s="20" t="s">
        <v>61</v>
      </c>
      <c r="E45" s="41">
        <f>E183</f>
        <v>0</v>
      </c>
      <c r="F45" s="41">
        <f t="shared" ref="F45:AN46" si="10">F183</f>
        <v>0</v>
      </c>
      <c r="G45" s="41">
        <f t="shared" si="10"/>
        <v>0</v>
      </c>
      <c r="H45" s="41">
        <f t="shared" si="10"/>
        <v>0</v>
      </c>
      <c r="I45" s="41">
        <f t="shared" si="10"/>
        <v>0</v>
      </c>
      <c r="J45" s="41">
        <f t="shared" si="10"/>
        <v>0</v>
      </c>
      <c r="K45" s="41">
        <f t="shared" si="10"/>
        <v>0</v>
      </c>
      <c r="L45" s="41">
        <f t="shared" si="10"/>
        <v>0</v>
      </c>
      <c r="M45" s="41">
        <f t="shared" si="10"/>
        <v>0</v>
      </c>
      <c r="N45" s="41">
        <f t="shared" si="10"/>
        <v>0</v>
      </c>
      <c r="O45" s="41">
        <f t="shared" si="10"/>
        <v>0</v>
      </c>
      <c r="P45" s="41">
        <f t="shared" si="10"/>
        <v>0</v>
      </c>
      <c r="Q45" s="41">
        <f t="shared" si="10"/>
        <v>0</v>
      </c>
      <c r="R45" s="41">
        <f t="shared" si="10"/>
        <v>0</v>
      </c>
      <c r="S45" s="41">
        <f t="shared" si="10"/>
        <v>0</v>
      </c>
      <c r="T45" s="41">
        <f t="shared" si="10"/>
        <v>0</v>
      </c>
      <c r="U45" s="41">
        <f t="shared" si="10"/>
        <v>0</v>
      </c>
      <c r="V45" s="41">
        <f t="shared" si="10"/>
        <v>0</v>
      </c>
      <c r="W45" s="41">
        <f t="shared" si="10"/>
        <v>0</v>
      </c>
      <c r="X45" s="41">
        <f t="shared" si="10"/>
        <v>0</v>
      </c>
      <c r="Y45" s="41">
        <f t="shared" si="10"/>
        <v>0</v>
      </c>
      <c r="Z45" s="41">
        <f t="shared" si="10"/>
        <v>0</v>
      </c>
      <c r="AA45" s="41">
        <f t="shared" si="10"/>
        <v>0</v>
      </c>
      <c r="AB45" s="41">
        <f t="shared" si="10"/>
        <v>0</v>
      </c>
      <c r="AC45" s="41">
        <f t="shared" si="10"/>
        <v>0</v>
      </c>
      <c r="AD45" s="41">
        <f t="shared" si="10"/>
        <v>0</v>
      </c>
      <c r="AE45" s="41">
        <f t="shared" si="10"/>
        <v>0</v>
      </c>
      <c r="AF45" s="41">
        <f t="shared" si="10"/>
        <v>0</v>
      </c>
      <c r="AG45" s="41">
        <f t="shared" si="10"/>
        <v>0</v>
      </c>
      <c r="AH45" s="41">
        <f t="shared" si="10"/>
        <v>0</v>
      </c>
      <c r="AI45" s="41">
        <f t="shared" si="10"/>
        <v>0</v>
      </c>
      <c r="AJ45" s="41">
        <f t="shared" si="10"/>
        <v>0</v>
      </c>
      <c r="AK45" s="41">
        <f t="shared" si="10"/>
        <v>0</v>
      </c>
      <c r="AL45" s="41">
        <f t="shared" si="10"/>
        <v>0</v>
      </c>
      <c r="AM45" s="41">
        <f t="shared" si="10"/>
        <v>0</v>
      </c>
      <c r="AN45" s="41">
        <f t="shared" si="10"/>
        <v>0</v>
      </c>
    </row>
    <row r="46" spans="1:42" s="19" customFormat="1" x14ac:dyDescent="0.25">
      <c r="A46" s="38" t="s">
        <v>98</v>
      </c>
      <c r="B46" s="42" t="s">
        <v>75</v>
      </c>
      <c r="C46" s="39" t="s">
        <v>60</v>
      </c>
      <c r="D46" s="20" t="s">
        <v>61</v>
      </c>
      <c r="E46" s="41">
        <f>E184</f>
        <v>0</v>
      </c>
      <c r="F46" s="41">
        <f t="shared" si="10"/>
        <v>0</v>
      </c>
      <c r="G46" s="41">
        <f t="shared" si="10"/>
        <v>0</v>
      </c>
      <c r="H46" s="41">
        <f t="shared" si="10"/>
        <v>0</v>
      </c>
      <c r="I46" s="41">
        <f t="shared" si="10"/>
        <v>1568</v>
      </c>
      <c r="J46" s="41">
        <f t="shared" si="10"/>
        <v>0</v>
      </c>
      <c r="K46" s="41">
        <f t="shared" si="10"/>
        <v>0</v>
      </c>
      <c r="L46" s="41">
        <f t="shared" si="10"/>
        <v>0</v>
      </c>
      <c r="M46" s="41">
        <f t="shared" si="10"/>
        <v>0</v>
      </c>
      <c r="N46" s="41">
        <f t="shared" si="10"/>
        <v>0</v>
      </c>
      <c r="O46" s="41">
        <f t="shared" si="10"/>
        <v>0</v>
      </c>
      <c r="P46" s="41">
        <f t="shared" si="10"/>
        <v>0</v>
      </c>
      <c r="Q46" s="41">
        <f t="shared" si="10"/>
        <v>0</v>
      </c>
      <c r="R46" s="41">
        <f t="shared" si="10"/>
        <v>0</v>
      </c>
      <c r="S46" s="41">
        <f t="shared" si="10"/>
        <v>0</v>
      </c>
      <c r="T46" s="41">
        <f t="shared" si="10"/>
        <v>0</v>
      </c>
      <c r="U46" s="41">
        <f t="shared" si="10"/>
        <v>0</v>
      </c>
      <c r="V46" s="41">
        <f t="shared" si="10"/>
        <v>0</v>
      </c>
      <c r="W46" s="41">
        <f t="shared" si="10"/>
        <v>0</v>
      </c>
      <c r="X46" s="41">
        <f t="shared" si="10"/>
        <v>0</v>
      </c>
      <c r="Y46" s="41">
        <f t="shared" si="10"/>
        <v>0</v>
      </c>
      <c r="Z46" s="41">
        <f t="shared" si="10"/>
        <v>0</v>
      </c>
      <c r="AA46" s="41">
        <f t="shared" si="10"/>
        <v>0</v>
      </c>
      <c r="AB46" s="41">
        <f t="shared" si="10"/>
        <v>0</v>
      </c>
      <c r="AC46" s="41">
        <f t="shared" si="10"/>
        <v>0</v>
      </c>
      <c r="AD46" s="41">
        <f t="shared" si="10"/>
        <v>0</v>
      </c>
      <c r="AE46" s="41">
        <f t="shared" si="10"/>
        <v>0</v>
      </c>
      <c r="AF46" s="41">
        <f t="shared" si="10"/>
        <v>0</v>
      </c>
      <c r="AG46" s="41">
        <f t="shared" si="10"/>
        <v>0</v>
      </c>
      <c r="AH46" s="41">
        <f t="shared" si="10"/>
        <v>0</v>
      </c>
      <c r="AI46" s="41">
        <f t="shared" si="10"/>
        <v>0</v>
      </c>
      <c r="AJ46" s="41">
        <f t="shared" si="10"/>
        <v>0</v>
      </c>
      <c r="AK46" s="41">
        <f t="shared" si="10"/>
        <v>0</v>
      </c>
      <c r="AL46" s="41">
        <f t="shared" si="10"/>
        <v>0</v>
      </c>
      <c r="AM46" s="41">
        <f t="shared" si="10"/>
        <v>0</v>
      </c>
      <c r="AN46" s="41">
        <f t="shared" si="10"/>
        <v>0</v>
      </c>
    </row>
    <row r="47" spans="1:42" s="19" customFormat="1" x14ac:dyDescent="0.25">
      <c r="A47" s="38" t="s">
        <v>99</v>
      </c>
      <c r="B47" s="42" t="s">
        <v>100</v>
      </c>
      <c r="C47" s="39" t="s">
        <v>60</v>
      </c>
      <c r="D47" s="20" t="s">
        <v>61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41">
        <v>0</v>
      </c>
      <c r="AG47" s="41">
        <v>0</v>
      </c>
      <c r="AH47" s="41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</row>
    <row r="48" spans="1:42" x14ac:dyDescent="0.25">
      <c r="A48" s="38" t="s">
        <v>101</v>
      </c>
      <c r="B48" s="42" t="s">
        <v>102</v>
      </c>
      <c r="C48" s="39" t="s">
        <v>60</v>
      </c>
      <c r="D48" s="20" t="s">
        <v>61</v>
      </c>
      <c r="E48" s="41">
        <f t="shared" ref="E48:AN48" si="11">SUM(E49,E123,E162,E186)</f>
        <v>258.77600000000001</v>
      </c>
      <c r="F48" s="41">
        <f t="shared" si="11"/>
        <v>0</v>
      </c>
      <c r="G48" s="41">
        <f t="shared" si="11"/>
        <v>1287.7640000000001</v>
      </c>
      <c r="H48" s="41">
        <f t="shared" si="11"/>
        <v>0</v>
      </c>
      <c r="I48" s="41">
        <f t="shared" si="11"/>
        <v>76404</v>
      </c>
      <c r="J48" s="41">
        <f t="shared" si="11"/>
        <v>0</v>
      </c>
      <c r="K48" s="41">
        <f t="shared" si="11"/>
        <v>7.0890000000000004</v>
      </c>
      <c r="L48" s="41">
        <f t="shared" si="11"/>
        <v>0</v>
      </c>
      <c r="M48" s="41">
        <f t="shared" si="11"/>
        <v>126.196</v>
      </c>
      <c r="N48" s="41">
        <f t="shared" si="11"/>
        <v>0</v>
      </c>
      <c r="O48" s="41">
        <f t="shared" si="11"/>
        <v>0</v>
      </c>
      <c r="P48" s="41">
        <f t="shared" si="11"/>
        <v>0</v>
      </c>
      <c r="Q48" s="41">
        <f t="shared" si="11"/>
        <v>7.0890000000000004</v>
      </c>
      <c r="R48" s="41">
        <f t="shared" si="11"/>
        <v>0</v>
      </c>
      <c r="S48" s="41">
        <f t="shared" si="11"/>
        <v>126.196</v>
      </c>
      <c r="T48" s="41">
        <f t="shared" si="11"/>
        <v>0</v>
      </c>
      <c r="U48" s="41">
        <f t="shared" si="11"/>
        <v>0</v>
      </c>
      <c r="V48" s="41">
        <f t="shared" si="11"/>
        <v>0</v>
      </c>
      <c r="W48" s="41">
        <f t="shared" si="11"/>
        <v>0</v>
      </c>
      <c r="X48" s="41">
        <f t="shared" si="11"/>
        <v>0</v>
      </c>
      <c r="Y48" s="41">
        <f t="shared" si="11"/>
        <v>0</v>
      </c>
      <c r="Z48" s="41">
        <f t="shared" si="11"/>
        <v>0</v>
      </c>
      <c r="AA48" s="41">
        <f t="shared" si="11"/>
        <v>0</v>
      </c>
      <c r="AB48" s="41">
        <f t="shared" si="11"/>
        <v>0</v>
      </c>
      <c r="AC48" s="41">
        <f t="shared" si="11"/>
        <v>0</v>
      </c>
      <c r="AD48" s="41">
        <f t="shared" si="11"/>
        <v>0</v>
      </c>
      <c r="AE48" s="41">
        <f t="shared" si="11"/>
        <v>0</v>
      </c>
      <c r="AF48" s="41">
        <f t="shared" si="11"/>
        <v>0</v>
      </c>
      <c r="AG48" s="41">
        <f t="shared" si="11"/>
        <v>0</v>
      </c>
      <c r="AH48" s="41">
        <f t="shared" si="11"/>
        <v>0</v>
      </c>
      <c r="AI48" s="41">
        <f t="shared" si="11"/>
        <v>0</v>
      </c>
      <c r="AJ48" s="41">
        <f t="shared" si="11"/>
        <v>0</v>
      </c>
      <c r="AK48" s="41">
        <f t="shared" si="11"/>
        <v>0</v>
      </c>
      <c r="AL48" s="41">
        <f t="shared" si="11"/>
        <v>0</v>
      </c>
      <c r="AM48" s="41">
        <f t="shared" si="11"/>
        <v>0</v>
      </c>
      <c r="AN48" s="41">
        <f t="shared" si="11"/>
        <v>0</v>
      </c>
      <c r="AO48" s="9"/>
      <c r="AP48" s="9"/>
    </row>
    <row r="49" spans="1:42" ht="47.25" x14ac:dyDescent="0.25">
      <c r="A49" s="38" t="s">
        <v>103</v>
      </c>
      <c r="B49" s="42" t="s">
        <v>104</v>
      </c>
      <c r="C49" s="39" t="s">
        <v>60</v>
      </c>
      <c r="D49" s="20" t="s">
        <v>61</v>
      </c>
      <c r="E49" s="41">
        <f t="shared" ref="E49:AN49" si="12">E50+E81+E103+E117+E118+E106</f>
        <v>258.77600000000001</v>
      </c>
      <c r="F49" s="41">
        <f t="shared" si="12"/>
        <v>0</v>
      </c>
      <c r="G49" s="41">
        <f t="shared" si="12"/>
        <v>1287.7640000000001</v>
      </c>
      <c r="H49" s="41">
        <f t="shared" si="12"/>
        <v>0</v>
      </c>
      <c r="I49" s="41">
        <f t="shared" si="12"/>
        <v>74836</v>
      </c>
      <c r="J49" s="41">
        <f t="shared" si="12"/>
        <v>0</v>
      </c>
      <c r="K49" s="41">
        <f t="shared" si="12"/>
        <v>7.0890000000000004</v>
      </c>
      <c r="L49" s="41">
        <f t="shared" si="12"/>
        <v>0</v>
      </c>
      <c r="M49" s="41">
        <f t="shared" si="12"/>
        <v>126.196</v>
      </c>
      <c r="N49" s="41">
        <f t="shared" si="12"/>
        <v>0</v>
      </c>
      <c r="O49" s="41">
        <f t="shared" si="12"/>
        <v>0</v>
      </c>
      <c r="P49" s="41">
        <f t="shared" si="12"/>
        <v>0</v>
      </c>
      <c r="Q49" s="41">
        <f t="shared" si="12"/>
        <v>7.0890000000000004</v>
      </c>
      <c r="R49" s="41">
        <f t="shared" si="12"/>
        <v>0</v>
      </c>
      <c r="S49" s="41">
        <f t="shared" si="12"/>
        <v>126.196</v>
      </c>
      <c r="T49" s="41">
        <f t="shared" si="12"/>
        <v>0</v>
      </c>
      <c r="U49" s="41">
        <f t="shared" si="12"/>
        <v>0</v>
      </c>
      <c r="V49" s="41">
        <f t="shared" si="12"/>
        <v>0</v>
      </c>
      <c r="W49" s="41">
        <f t="shared" si="12"/>
        <v>0</v>
      </c>
      <c r="X49" s="41">
        <f t="shared" si="12"/>
        <v>0</v>
      </c>
      <c r="Y49" s="41">
        <f t="shared" si="12"/>
        <v>0</v>
      </c>
      <c r="Z49" s="41">
        <f t="shared" si="12"/>
        <v>0</v>
      </c>
      <c r="AA49" s="41">
        <f t="shared" si="12"/>
        <v>0</v>
      </c>
      <c r="AB49" s="41">
        <f t="shared" si="12"/>
        <v>0</v>
      </c>
      <c r="AC49" s="41">
        <f t="shared" si="12"/>
        <v>0</v>
      </c>
      <c r="AD49" s="41">
        <f t="shared" si="12"/>
        <v>0</v>
      </c>
      <c r="AE49" s="41">
        <f t="shared" si="12"/>
        <v>0</v>
      </c>
      <c r="AF49" s="41">
        <f t="shared" si="12"/>
        <v>0</v>
      </c>
      <c r="AG49" s="41">
        <f t="shared" si="12"/>
        <v>0</v>
      </c>
      <c r="AH49" s="41">
        <f t="shared" si="12"/>
        <v>0</v>
      </c>
      <c r="AI49" s="41">
        <f t="shared" si="12"/>
        <v>0</v>
      </c>
      <c r="AJ49" s="41">
        <f t="shared" si="12"/>
        <v>0</v>
      </c>
      <c r="AK49" s="41">
        <f t="shared" si="12"/>
        <v>0</v>
      </c>
      <c r="AL49" s="41">
        <f t="shared" si="12"/>
        <v>0</v>
      </c>
      <c r="AM49" s="41">
        <f t="shared" si="12"/>
        <v>0</v>
      </c>
      <c r="AN49" s="41">
        <f t="shared" si="12"/>
        <v>0</v>
      </c>
      <c r="AO49" s="9"/>
      <c r="AP49" s="9"/>
    </row>
    <row r="50" spans="1:42" x14ac:dyDescent="0.25">
      <c r="A50" s="38" t="s">
        <v>105</v>
      </c>
      <c r="B50" s="42" t="s">
        <v>106</v>
      </c>
      <c r="C50" s="39" t="s">
        <v>60</v>
      </c>
      <c r="D50" s="20" t="s">
        <v>61</v>
      </c>
      <c r="E50" s="41">
        <f t="shared" ref="E50:AN50" si="13">E51+E61+E64+E74</f>
        <v>112.6</v>
      </c>
      <c r="F50" s="41">
        <f t="shared" si="13"/>
        <v>0</v>
      </c>
      <c r="G50" s="41">
        <f t="shared" si="13"/>
        <v>73.109000000000009</v>
      </c>
      <c r="H50" s="41">
        <f t="shared" si="13"/>
        <v>0</v>
      </c>
      <c r="I50" s="41">
        <f t="shared" si="13"/>
        <v>661</v>
      </c>
      <c r="J50" s="41">
        <f t="shared" si="13"/>
        <v>0</v>
      </c>
      <c r="K50" s="41">
        <f t="shared" si="13"/>
        <v>0</v>
      </c>
      <c r="L50" s="41">
        <f t="shared" si="13"/>
        <v>0</v>
      </c>
      <c r="M50" s="41">
        <f t="shared" si="13"/>
        <v>0</v>
      </c>
      <c r="N50" s="41">
        <f t="shared" si="13"/>
        <v>0</v>
      </c>
      <c r="O50" s="41">
        <f t="shared" si="13"/>
        <v>0</v>
      </c>
      <c r="P50" s="41">
        <f t="shared" si="13"/>
        <v>0</v>
      </c>
      <c r="Q50" s="41">
        <f t="shared" si="13"/>
        <v>0</v>
      </c>
      <c r="R50" s="41">
        <f t="shared" si="13"/>
        <v>0</v>
      </c>
      <c r="S50" s="41">
        <f t="shared" si="13"/>
        <v>0</v>
      </c>
      <c r="T50" s="41">
        <f t="shared" si="13"/>
        <v>0</v>
      </c>
      <c r="U50" s="41">
        <f t="shared" si="13"/>
        <v>0</v>
      </c>
      <c r="V50" s="41">
        <f t="shared" si="13"/>
        <v>0</v>
      </c>
      <c r="W50" s="41">
        <f t="shared" si="13"/>
        <v>0</v>
      </c>
      <c r="X50" s="41">
        <f t="shared" si="13"/>
        <v>0</v>
      </c>
      <c r="Y50" s="41">
        <f t="shared" si="13"/>
        <v>0</v>
      </c>
      <c r="Z50" s="41">
        <f t="shared" si="13"/>
        <v>0</v>
      </c>
      <c r="AA50" s="41">
        <f t="shared" si="13"/>
        <v>0</v>
      </c>
      <c r="AB50" s="41">
        <f t="shared" si="13"/>
        <v>0</v>
      </c>
      <c r="AC50" s="41">
        <f t="shared" si="13"/>
        <v>0</v>
      </c>
      <c r="AD50" s="41">
        <f t="shared" si="13"/>
        <v>0</v>
      </c>
      <c r="AE50" s="41">
        <f t="shared" si="13"/>
        <v>0</v>
      </c>
      <c r="AF50" s="41">
        <f t="shared" si="13"/>
        <v>0</v>
      </c>
      <c r="AG50" s="41">
        <f t="shared" si="13"/>
        <v>0</v>
      </c>
      <c r="AH50" s="41">
        <f t="shared" si="13"/>
        <v>0</v>
      </c>
      <c r="AI50" s="41">
        <f t="shared" si="13"/>
        <v>0</v>
      </c>
      <c r="AJ50" s="41">
        <f t="shared" si="13"/>
        <v>0</v>
      </c>
      <c r="AK50" s="41">
        <f t="shared" si="13"/>
        <v>0</v>
      </c>
      <c r="AL50" s="41">
        <f t="shared" si="13"/>
        <v>0</v>
      </c>
      <c r="AM50" s="41">
        <f t="shared" si="13"/>
        <v>0</v>
      </c>
      <c r="AN50" s="41">
        <f t="shared" si="13"/>
        <v>0</v>
      </c>
      <c r="AO50" s="9"/>
      <c r="AP50" s="9"/>
    </row>
    <row r="51" spans="1:42" ht="31.5" x14ac:dyDescent="0.25">
      <c r="A51" s="38" t="s">
        <v>107</v>
      </c>
      <c r="B51" s="42" t="s">
        <v>108</v>
      </c>
      <c r="C51" s="39" t="s">
        <v>60</v>
      </c>
      <c r="D51" s="20" t="s">
        <v>61</v>
      </c>
      <c r="E51" s="41">
        <f>SUM(E52,E53,E54)</f>
        <v>12.6</v>
      </c>
      <c r="F51" s="41">
        <f t="shared" ref="F51:AN51" si="14">SUM(F52,F53,F54)</f>
        <v>0</v>
      </c>
      <c r="G51" s="41">
        <f t="shared" si="14"/>
        <v>73.109000000000009</v>
      </c>
      <c r="H51" s="41">
        <f t="shared" si="14"/>
        <v>0</v>
      </c>
      <c r="I51" s="41">
        <f t="shared" si="14"/>
        <v>660</v>
      </c>
      <c r="J51" s="41">
        <f t="shared" si="14"/>
        <v>0</v>
      </c>
      <c r="K51" s="41">
        <f t="shared" si="14"/>
        <v>0</v>
      </c>
      <c r="L51" s="41">
        <f t="shared" si="14"/>
        <v>0</v>
      </c>
      <c r="M51" s="41">
        <f t="shared" si="14"/>
        <v>0</v>
      </c>
      <c r="N51" s="41">
        <f t="shared" si="14"/>
        <v>0</v>
      </c>
      <c r="O51" s="41">
        <f t="shared" si="14"/>
        <v>0</v>
      </c>
      <c r="P51" s="41">
        <f t="shared" si="14"/>
        <v>0</v>
      </c>
      <c r="Q51" s="41">
        <f t="shared" si="14"/>
        <v>0</v>
      </c>
      <c r="R51" s="41">
        <f t="shared" si="14"/>
        <v>0</v>
      </c>
      <c r="S51" s="41">
        <f t="shared" si="14"/>
        <v>0</v>
      </c>
      <c r="T51" s="41">
        <f t="shared" si="14"/>
        <v>0</v>
      </c>
      <c r="U51" s="41">
        <f t="shared" si="14"/>
        <v>0</v>
      </c>
      <c r="V51" s="41">
        <f t="shared" si="14"/>
        <v>0</v>
      </c>
      <c r="W51" s="41">
        <f t="shared" si="14"/>
        <v>0</v>
      </c>
      <c r="X51" s="41">
        <f t="shared" si="14"/>
        <v>0</v>
      </c>
      <c r="Y51" s="41">
        <f t="shared" si="14"/>
        <v>0</v>
      </c>
      <c r="Z51" s="41">
        <f t="shared" si="14"/>
        <v>0</v>
      </c>
      <c r="AA51" s="41">
        <f t="shared" si="14"/>
        <v>0</v>
      </c>
      <c r="AB51" s="41">
        <f t="shared" si="14"/>
        <v>0</v>
      </c>
      <c r="AC51" s="41">
        <f t="shared" si="14"/>
        <v>0</v>
      </c>
      <c r="AD51" s="41">
        <f t="shared" si="14"/>
        <v>0</v>
      </c>
      <c r="AE51" s="41">
        <f t="shared" si="14"/>
        <v>0</v>
      </c>
      <c r="AF51" s="41">
        <f t="shared" si="14"/>
        <v>0</v>
      </c>
      <c r="AG51" s="41">
        <f t="shared" si="14"/>
        <v>0</v>
      </c>
      <c r="AH51" s="41">
        <f t="shared" si="14"/>
        <v>0</v>
      </c>
      <c r="AI51" s="41">
        <f t="shared" si="14"/>
        <v>0</v>
      </c>
      <c r="AJ51" s="41">
        <f t="shared" si="14"/>
        <v>0</v>
      </c>
      <c r="AK51" s="41">
        <f t="shared" si="14"/>
        <v>0</v>
      </c>
      <c r="AL51" s="41">
        <f t="shared" si="14"/>
        <v>0</v>
      </c>
      <c r="AM51" s="41">
        <f t="shared" si="14"/>
        <v>0</v>
      </c>
      <c r="AN51" s="41">
        <f t="shared" si="14"/>
        <v>0</v>
      </c>
      <c r="AO51" s="9"/>
      <c r="AP51" s="9"/>
    </row>
    <row r="52" spans="1:42" ht="47.25" x14ac:dyDescent="0.25">
      <c r="A52" s="20" t="s">
        <v>293</v>
      </c>
      <c r="B52" s="42" t="s">
        <v>294</v>
      </c>
      <c r="C52" s="20" t="s">
        <v>293</v>
      </c>
      <c r="D52" s="20" t="s">
        <v>61</v>
      </c>
      <c r="E52" s="21">
        <v>0</v>
      </c>
      <c r="F52" s="21">
        <v>0</v>
      </c>
      <c r="G52" s="21">
        <v>4</v>
      </c>
      <c r="H52" s="21">
        <f>IF($E52="нд","нд",0)</f>
        <v>0</v>
      </c>
      <c r="I52" s="21">
        <v>576</v>
      </c>
      <c r="J52" s="21">
        <f>IF($E52="нд","нд",0)</f>
        <v>0</v>
      </c>
      <c r="K52" s="21">
        <f t="shared" ref="K52:P53" si="15">Q52+W52+AC52+AI52</f>
        <v>0</v>
      </c>
      <c r="L52" s="21">
        <f t="shared" si="15"/>
        <v>0</v>
      </c>
      <c r="M52" s="21">
        <f t="shared" si="15"/>
        <v>0</v>
      </c>
      <c r="N52" s="21">
        <f t="shared" si="15"/>
        <v>0</v>
      </c>
      <c r="O52" s="21">
        <f t="shared" si="15"/>
        <v>0</v>
      </c>
      <c r="P52" s="21">
        <f t="shared" si="15"/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9"/>
      <c r="AP52" s="9"/>
    </row>
    <row r="53" spans="1:42" ht="47.25" x14ac:dyDescent="0.25">
      <c r="A53" s="20" t="s">
        <v>295</v>
      </c>
      <c r="B53" s="42" t="s">
        <v>296</v>
      </c>
      <c r="C53" s="20" t="s">
        <v>295</v>
      </c>
      <c r="D53" s="20" t="s">
        <v>61</v>
      </c>
      <c r="E53" s="21">
        <v>0</v>
      </c>
      <c r="F53" s="21">
        <v>0</v>
      </c>
      <c r="G53" s="21">
        <v>3.5</v>
      </c>
      <c r="H53" s="21">
        <f>IF($E53="нд","нд",0)</f>
        <v>0</v>
      </c>
      <c r="I53" s="21">
        <v>84</v>
      </c>
      <c r="J53" s="21">
        <f>IF($E53="нд","нд",0)</f>
        <v>0</v>
      </c>
      <c r="K53" s="21">
        <f t="shared" si="15"/>
        <v>0</v>
      </c>
      <c r="L53" s="21">
        <f t="shared" si="15"/>
        <v>0</v>
      </c>
      <c r="M53" s="21">
        <f t="shared" si="15"/>
        <v>0</v>
      </c>
      <c r="N53" s="21">
        <f t="shared" si="15"/>
        <v>0</v>
      </c>
      <c r="O53" s="21">
        <f t="shared" si="15"/>
        <v>0</v>
      </c>
      <c r="P53" s="21">
        <f t="shared" si="15"/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9"/>
      <c r="AP53" s="9"/>
    </row>
    <row r="54" spans="1:42" ht="31.5" x14ac:dyDescent="0.25">
      <c r="A54" s="38" t="s">
        <v>109</v>
      </c>
      <c r="B54" s="42" t="s">
        <v>110</v>
      </c>
      <c r="C54" s="39" t="s">
        <v>60</v>
      </c>
      <c r="D54" s="20" t="s">
        <v>61</v>
      </c>
      <c r="E54" s="41">
        <f>SUM(E55:E60)</f>
        <v>12.6</v>
      </c>
      <c r="F54" s="41">
        <f t="shared" ref="F54:AN54" si="16">SUM(F55:F60)</f>
        <v>0</v>
      </c>
      <c r="G54" s="41">
        <f t="shared" si="16"/>
        <v>65.609000000000009</v>
      </c>
      <c r="H54" s="41">
        <f t="shared" si="16"/>
        <v>0</v>
      </c>
      <c r="I54" s="41">
        <f t="shared" si="16"/>
        <v>0</v>
      </c>
      <c r="J54" s="41">
        <f t="shared" si="16"/>
        <v>0</v>
      </c>
      <c r="K54" s="41">
        <f t="shared" si="16"/>
        <v>0</v>
      </c>
      <c r="L54" s="41">
        <f t="shared" si="16"/>
        <v>0</v>
      </c>
      <c r="M54" s="41">
        <f t="shared" si="16"/>
        <v>0</v>
      </c>
      <c r="N54" s="41">
        <f t="shared" si="16"/>
        <v>0</v>
      </c>
      <c r="O54" s="41">
        <f t="shared" si="16"/>
        <v>0</v>
      </c>
      <c r="P54" s="41">
        <f t="shared" si="16"/>
        <v>0</v>
      </c>
      <c r="Q54" s="41">
        <f t="shared" si="16"/>
        <v>0</v>
      </c>
      <c r="R54" s="41">
        <f t="shared" si="16"/>
        <v>0</v>
      </c>
      <c r="S54" s="41">
        <f t="shared" si="16"/>
        <v>0</v>
      </c>
      <c r="T54" s="41">
        <f t="shared" si="16"/>
        <v>0</v>
      </c>
      <c r="U54" s="41">
        <f t="shared" si="16"/>
        <v>0</v>
      </c>
      <c r="V54" s="41">
        <f t="shared" si="16"/>
        <v>0</v>
      </c>
      <c r="W54" s="41">
        <f t="shared" si="16"/>
        <v>0</v>
      </c>
      <c r="X54" s="41">
        <f t="shared" si="16"/>
        <v>0</v>
      </c>
      <c r="Y54" s="41">
        <f t="shared" si="16"/>
        <v>0</v>
      </c>
      <c r="Z54" s="41">
        <f t="shared" si="16"/>
        <v>0</v>
      </c>
      <c r="AA54" s="41">
        <f t="shared" si="16"/>
        <v>0</v>
      </c>
      <c r="AB54" s="41">
        <f t="shared" si="16"/>
        <v>0</v>
      </c>
      <c r="AC54" s="41">
        <f t="shared" si="16"/>
        <v>0</v>
      </c>
      <c r="AD54" s="41">
        <f t="shared" si="16"/>
        <v>0</v>
      </c>
      <c r="AE54" s="41">
        <f t="shared" si="16"/>
        <v>0</v>
      </c>
      <c r="AF54" s="41">
        <f t="shared" si="16"/>
        <v>0</v>
      </c>
      <c r="AG54" s="41">
        <f t="shared" si="16"/>
        <v>0</v>
      </c>
      <c r="AH54" s="41">
        <f t="shared" si="16"/>
        <v>0</v>
      </c>
      <c r="AI54" s="41">
        <f t="shared" si="16"/>
        <v>0</v>
      </c>
      <c r="AJ54" s="41">
        <f t="shared" si="16"/>
        <v>0</v>
      </c>
      <c r="AK54" s="41">
        <f t="shared" si="16"/>
        <v>0</v>
      </c>
      <c r="AL54" s="41">
        <f t="shared" si="16"/>
        <v>0</v>
      </c>
      <c r="AM54" s="41">
        <f t="shared" si="16"/>
        <v>0</v>
      </c>
      <c r="AN54" s="41">
        <f t="shared" si="16"/>
        <v>0</v>
      </c>
      <c r="AO54" s="9"/>
      <c r="AP54" s="9"/>
    </row>
    <row r="55" spans="1:42" ht="204.75" x14ac:dyDescent="0.25">
      <c r="A55" s="20" t="s">
        <v>109</v>
      </c>
      <c r="B55" s="42" t="s">
        <v>297</v>
      </c>
      <c r="C55" s="20" t="s">
        <v>298</v>
      </c>
      <c r="D55" s="20" t="s">
        <v>61</v>
      </c>
      <c r="E55" s="21">
        <v>0</v>
      </c>
      <c r="F55" s="21">
        <v>0</v>
      </c>
      <c r="G55" s="21">
        <v>42.414000000000001</v>
      </c>
      <c r="H55" s="21">
        <f t="shared" ref="H55:H60" si="17">IF($E55="нд","нд",0)</f>
        <v>0</v>
      </c>
      <c r="I55" s="21">
        <v>0</v>
      </c>
      <c r="J55" s="21">
        <f t="shared" ref="J55:J60" si="18">IF($E55="нд","нд",0)</f>
        <v>0</v>
      </c>
      <c r="K55" s="21">
        <f t="shared" ref="K55:P60" si="19">Q55+W55+AC55+AI55</f>
        <v>0</v>
      </c>
      <c r="L55" s="21">
        <f t="shared" si="19"/>
        <v>0</v>
      </c>
      <c r="M55" s="21">
        <f t="shared" si="19"/>
        <v>0</v>
      </c>
      <c r="N55" s="21">
        <f t="shared" si="19"/>
        <v>0</v>
      </c>
      <c r="O55" s="21">
        <f t="shared" si="19"/>
        <v>0</v>
      </c>
      <c r="P55" s="21">
        <f t="shared" si="19"/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9"/>
      <c r="AP55" s="9"/>
    </row>
    <row r="56" spans="1:42" ht="204.75" x14ac:dyDescent="0.25">
      <c r="A56" s="20" t="s">
        <v>109</v>
      </c>
      <c r="B56" s="42" t="s">
        <v>299</v>
      </c>
      <c r="C56" s="20" t="s">
        <v>300</v>
      </c>
      <c r="D56" s="20" t="s">
        <v>61</v>
      </c>
      <c r="E56" s="21">
        <v>0</v>
      </c>
      <c r="F56" s="21">
        <v>0</v>
      </c>
      <c r="G56" s="21">
        <v>3.6</v>
      </c>
      <c r="H56" s="21">
        <f t="shared" si="17"/>
        <v>0</v>
      </c>
      <c r="I56" s="21">
        <v>0</v>
      </c>
      <c r="J56" s="21">
        <f t="shared" si="18"/>
        <v>0</v>
      </c>
      <c r="K56" s="21">
        <f t="shared" si="19"/>
        <v>0</v>
      </c>
      <c r="L56" s="21">
        <f t="shared" si="19"/>
        <v>0</v>
      </c>
      <c r="M56" s="21">
        <f t="shared" si="19"/>
        <v>0</v>
      </c>
      <c r="N56" s="21">
        <f t="shared" si="19"/>
        <v>0</v>
      </c>
      <c r="O56" s="21">
        <f t="shared" si="19"/>
        <v>0</v>
      </c>
      <c r="P56" s="21">
        <f t="shared" si="19"/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9"/>
      <c r="AP56" s="9"/>
    </row>
    <row r="57" spans="1:42" ht="94.5" x14ac:dyDescent="0.25">
      <c r="A57" s="20" t="s">
        <v>109</v>
      </c>
      <c r="B57" s="42" t="s">
        <v>301</v>
      </c>
      <c r="C57" s="20" t="s">
        <v>302</v>
      </c>
      <c r="D57" s="20" t="s">
        <v>61</v>
      </c>
      <c r="E57" s="21">
        <v>0</v>
      </c>
      <c r="F57" s="21">
        <v>0</v>
      </c>
      <c r="G57" s="21">
        <v>5.74</v>
      </c>
      <c r="H57" s="21">
        <f t="shared" si="17"/>
        <v>0</v>
      </c>
      <c r="I57" s="21">
        <v>0</v>
      </c>
      <c r="J57" s="21">
        <f t="shared" si="18"/>
        <v>0</v>
      </c>
      <c r="K57" s="21">
        <f t="shared" si="19"/>
        <v>0</v>
      </c>
      <c r="L57" s="21">
        <f t="shared" si="19"/>
        <v>0</v>
      </c>
      <c r="M57" s="21">
        <f t="shared" si="19"/>
        <v>0</v>
      </c>
      <c r="N57" s="21">
        <f t="shared" si="19"/>
        <v>0</v>
      </c>
      <c r="O57" s="21">
        <f t="shared" si="19"/>
        <v>0</v>
      </c>
      <c r="P57" s="21">
        <f t="shared" si="19"/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1">
        <v>0</v>
      </c>
      <c r="AO57" s="9"/>
      <c r="AP57" s="9"/>
    </row>
    <row r="58" spans="1:42" ht="94.5" x14ac:dyDescent="0.25">
      <c r="A58" s="20" t="s">
        <v>109</v>
      </c>
      <c r="B58" s="42" t="s">
        <v>303</v>
      </c>
      <c r="C58" s="20" t="s">
        <v>304</v>
      </c>
      <c r="D58" s="20" t="s">
        <v>61</v>
      </c>
      <c r="E58" s="21">
        <v>0</v>
      </c>
      <c r="F58" s="21">
        <v>0</v>
      </c>
      <c r="G58" s="21">
        <v>0.46</v>
      </c>
      <c r="H58" s="21">
        <f t="shared" si="17"/>
        <v>0</v>
      </c>
      <c r="I58" s="21">
        <v>0</v>
      </c>
      <c r="J58" s="21">
        <f t="shared" si="18"/>
        <v>0</v>
      </c>
      <c r="K58" s="21">
        <f t="shared" si="19"/>
        <v>0</v>
      </c>
      <c r="L58" s="21">
        <f t="shared" si="19"/>
        <v>0</v>
      </c>
      <c r="M58" s="21">
        <f t="shared" si="19"/>
        <v>0</v>
      </c>
      <c r="N58" s="21">
        <f t="shared" si="19"/>
        <v>0</v>
      </c>
      <c r="O58" s="21">
        <f t="shared" si="19"/>
        <v>0</v>
      </c>
      <c r="P58" s="21">
        <f t="shared" si="19"/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9"/>
      <c r="AP58" s="9"/>
    </row>
    <row r="59" spans="1:42" ht="94.5" x14ac:dyDescent="0.25">
      <c r="A59" s="20" t="s">
        <v>109</v>
      </c>
      <c r="B59" s="42" t="s">
        <v>305</v>
      </c>
      <c r="C59" s="20" t="s">
        <v>306</v>
      </c>
      <c r="D59" s="20" t="s">
        <v>61</v>
      </c>
      <c r="E59" s="21">
        <v>0</v>
      </c>
      <c r="F59" s="21">
        <v>0</v>
      </c>
      <c r="G59" s="21">
        <v>13.395</v>
      </c>
      <c r="H59" s="21">
        <f t="shared" si="17"/>
        <v>0</v>
      </c>
      <c r="I59" s="21">
        <v>0</v>
      </c>
      <c r="J59" s="21">
        <f t="shared" si="18"/>
        <v>0</v>
      </c>
      <c r="K59" s="21">
        <f t="shared" si="19"/>
        <v>0</v>
      </c>
      <c r="L59" s="21">
        <f t="shared" si="19"/>
        <v>0</v>
      </c>
      <c r="M59" s="21">
        <f t="shared" si="19"/>
        <v>0</v>
      </c>
      <c r="N59" s="21">
        <f t="shared" si="19"/>
        <v>0</v>
      </c>
      <c r="O59" s="21">
        <f t="shared" si="19"/>
        <v>0</v>
      </c>
      <c r="P59" s="21">
        <f t="shared" si="19"/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9"/>
      <c r="AP59" s="9"/>
    </row>
    <row r="60" spans="1:42" ht="94.5" x14ac:dyDescent="0.25">
      <c r="A60" s="20" t="s">
        <v>109</v>
      </c>
      <c r="B60" s="42" t="s">
        <v>307</v>
      </c>
      <c r="C60" s="20" t="s">
        <v>308</v>
      </c>
      <c r="D60" s="20" t="s">
        <v>61</v>
      </c>
      <c r="E60" s="21">
        <v>12.6</v>
      </c>
      <c r="F60" s="21">
        <v>0</v>
      </c>
      <c r="G60" s="21">
        <v>0</v>
      </c>
      <c r="H60" s="21">
        <f t="shared" si="17"/>
        <v>0</v>
      </c>
      <c r="I60" s="21">
        <v>0</v>
      </c>
      <c r="J60" s="21">
        <f t="shared" si="18"/>
        <v>0</v>
      </c>
      <c r="K60" s="21">
        <f t="shared" si="19"/>
        <v>0</v>
      </c>
      <c r="L60" s="21">
        <f t="shared" si="19"/>
        <v>0</v>
      </c>
      <c r="M60" s="21">
        <f t="shared" si="19"/>
        <v>0</v>
      </c>
      <c r="N60" s="21">
        <f t="shared" si="19"/>
        <v>0</v>
      </c>
      <c r="O60" s="21">
        <f t="shared" si="19"/>
        <v>0</v>
      </c>
      <c r="P60" s="21">
        <f t="shared" si="19"/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9"/>
      <c r="AP60" s="9"/>
    </row>
    <row r="61" spans="1:42" ht="31.5" x14ac:dyDescent="0.25">
      <c r="A61" s="38" t="s">
        <v>111</v>
      </c>
      <c r="B61" s="42" t="s">
        <v>112</v>
      </c>
      <c r="C61" s="39" t="s">
        <v>60</v>
      </c>
      <c r="D61" s="20" t="s">
        <v>61</v>
      </c>
      <c r="E61" s="21">
        <f t="shared" ref="E61:AN61" si="20">E62+E63</f>
        <v>0</v>
      </c>
      <c r="F61" s="21">
        <f t="shared" si="20"/>
        <v>0</v>
      </c>
      <c r="G61" s="21">
        <f t="shared" si="20"/>
        <v>0</v>
      </c>
      <c r="H61" s="21">
        <f t="shared" si="20"/>
        <v>0</v>
      </c>
      <c r="I61" s="21">
        <f t="shared" si="20"/>
        <v>0</v>
      </c>
      <c r="J61" s="21">
        <f t="shared" si="20"/>
        <v>0</v>
      </c>
      <c r="K61" s="21">
        <f t="shared" si="20"/>
        <v>0</v>
      </c>
      <c r="L61" s="21">
        <f t="shared" si="20"/>
        <v>0</v>
      </c>
      <c r="M61" s="21">
        <f t="shared" si="20"/>
        <v>0</v>
      </c>
      <c r="N61" s="21">
        <f t="shared" si="20"/>
        <v>0</v>
      </c>
      <c r="O61" s="21">
        <f t="shared" si="20"/>
        <v>0</v>
      </c>
      <c r="P61" s="21">
        <f t="shared" si="20"/>
        <v>0</v>
      </c>
      <c r="Q61" s="21">
        <f t="shared" si="20"/>
        <v>0</v>
      </c>
      <c r="R61" s="21">
        <f t="shared" si="20"/>
        <v>0</v>
      </c>
      <c r="S61" s="21">
        <f t="shared" si="20"/>
        <v>0</v>
      </c>
      <c r="T61" s="21">
        <f t="shared" si="20"/>
        <v>0</v>
      </c>
      <c r="U61" s="21">
        <f t="shared" si="20"/>
        <v>0</v>
      </c>
      <c r="V61" s="21">
        <f t="shared" si="20"/>
        <v>0</v>
      </c>
      <c r="W61" s="21">
        <f t="shared" si="20"/>
        <v>0</v>
      </c>
      <c r="X61" s="21">
        <f t="shared" si="20"/>
        <v>0</v>
      </c>
      <c r="Y61" s="21">
        <f t="shared" si="20"/>
        <v>0</v>
      </c>
      <c r="Z61" s="21">
        <f t="shared" si="20"/>
        <v>0</v>
      </c>
      <c r="AA61" s="21">
        <f t="shared" si="20"/>
        <v>0</v>
      </c>
      <c r="AB61" s="21">
        <f t="shared" si="20"/>
        <v>0</v>
      </c>
      <c r="AC61" s="21">
        <f t="shared" si="20"/>
        <v>0</v>
      </c>
      <c r="AD61" s="21">
        <f t="shared" si="20"/>
        <v>0</v>
      </c>
      <c r="AE61" s="21">
        <f t="shared" si="20"/>
        <v>0</v>
      </c>
      <c r="AF61" s="21">
        <f t="shared" si="20"/>
        <v>0</v>
      </c>
      <c r="AG61" s="21">
        <f t="shared" si="20"/>
        <v>0</v>
      </c>
      <c r="AH61" s="21">
        <f t="shared" si="20"/>
        <v>0</v>
      </c>
      <c r="AI61" s="21">
        <f t="shared" si="20"/>
        <v>0</v>
      </c>
      <c r="AJ61" s="21">
        <f t="shared" si="20"/>
        <v>0</v>
      </c>
      <c r="AK61" s="21">
        <f t="shared" si="20"/>
        <v>0</v>
      </c>
      <c r="AL61" s="21">
        <f t="shared" si="20"/>
        <v>0</v>
      </c>
      <c r="AM61" s="21">
        <f t="shared" si="20"/>
        <v>0</v>
      </c>
      <c r="AN61" s="21">
        <f t="shared" si="20"/>
        <v>0</v>
      </c>
      <c r="AO61" s="9"/>
      <c r="AP61" s="9"/>
    </row>
    <row r="62" spans="1:42" ht="47.25" x14ac:dyDescent="0.25">
      <c r="A62" s="38" t="s">
        <v>113</v>
      </c>
      <c r="B62" s="42" t="s">
        <v>114</v>
      </c>
      <c r="C62" s="39" t="s">
        <v>60</v>
      </c>
      <c r="D62" s="20" t="s">
        <v>61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9"/>
      <c r="AP62" s="9"/>
    </row>
    <row r="63" spans="1:42" ht="31.5" x14ac:dyDescent="0.25">
      <c r="A63" s="38" t="s">
        <v>115</v>
      </c>
      <c r="B63" s="42" t="s">
        <v>116</v>
      </c>
      <c r="C63" s="39" t="s">
        <v>60</v>
      </c>
      <c r="D63" s="20" t="s">
        <v>61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9"/>
      <c r="AP63" s="9"/>
    </row>
    <row r="64" spans="1:42" ht="31.5" x14ac:dyDescent="0.25">
      <c r="A64" s="38" t="s">
        <v>117</v>
      </c>
      <c r="B64" s="42" t="s">
        <v>118</v>
      </c>
      <c r="C64" s="39" t="s">
        <v>60</v>
      </c>
      <c r="D64" s="20" t="s">
        <v>61</v>
      </c>
      <c r="E64" s="21">
        <f t="shared" ref="E64:AN64" si="21">E65+E70</f>
        <v>0</v>
      </c>
      <c r="F64" s="21">
        <f t="shared" si="21"/>
        <v>0</v>
      </c>
      <c r="G64" s="21">
        <f t="shared" si="21"/>
        <v>0</v>
      </c>
      <c r="H64" s="21">
        <f t="shared" si="21"/>
        <v>0</v>
      </c>
      <c r="I64" s="21">
        <f t="shared" si="21"/>
        <v>0</v>
      </c>
      <c r="J64" s="21">
        <f t="shared" si="21"/>
        <v>0</v>
      </c>
      <c r="K64" s="21">
        <f t="shared" si="21"/>
        <v>0</v>
      </c>
      <c r="L64" s="21">
        <f t="shared" si="21"/>
        <v>0</v>
      </c>
      <c r="M64" s="21">
        <f t="shared" si="21"/>
        <v>0</v>
      </c>
      <c r="N64" s="21">
        <f t="shared" si="21"/>
        <v>0</v>
      </c>
      <c r="O64" s="21">
        <f t="shared" si="21"/>
        <v>0</v>
      </c>
      <c r="P64" s="21">
        <f t="shared" si="21"/>
        <v>0</v>
      </c>
      <c r="Q64" s="21">
        <f t="shared" si="21"/>
        <v>0</v>
      </c>
      <c r="R64" s="21">
        <f t="shared" si="21"/>
        <v>0</v>
      </c>
      <c r="S64" s="21">
        <f t="shared" si="21"/>
        <v>0</v>
      </c>
      <c r="T64" s="21">
        <f t="shared" si="21"/>
        <v>0</v>
      </c>
      <c r="U64" s="21">
        <f t="shared" si="21"/>
        <v>0</v>
      </c>
      <c r="V64" s="21">
        <f t="shared" si="21"/>
        <v>0</v>
      </c>
      <c r="W64" s="21">
        <f t="shared" si="21"/>
        <v>0</v>
      </c>
      <c r="X64" s="21">
        <f t="shared" si="21"/>
        <v>0</v>
      </c>
      <c r="Y64" s="21">
        <f t="shared" si="21"/>
        <v>0</v>
      </c>
      <c r="Z64" s="21">
        <f t="shared" si="21"/>
        <v>0</v>
      </c>
      <c r="AA64" s="21">
        <f t="shared" si="21"/>
        <v>0</v>
      </c>
      <c r="AB64" s="21">
        <f t="shared" si="21"/>
        <v>0</v>
      </c>
      <c r="AC64" s="21">
        <f t="shared" si="21"/>
        <v>0</v>
      </c>
      <c r="AD64" s="21">
        <f t="shared" si="21"/>
        <v>0</v>
      </c>
      <c r="AE64" s="21">
        <f t="shared" si="21"/>
        <v>0</v>
      </c>
      <c r="AF64" s="21">
        <f t="shared" si="21"/>
        <v>0</v>
      </c>
      <c r="AG64" s="21">
        <f t="shared" si="21"/>
        <v>0</v>
      </c>
      <c r="AH64" s="21">
        <f t="shared" si="21"/>
        <v>0</v>
      </c>
      <c r="AI64" s="21">
        <f t="shared" si="21"/>
        <v>0</v>
      </c>
      <c r="AJ64" s="21">
        <f t="shared" si="21"/>
        <v>0</v>
      </c>
      <c r="AK64" s="21">
        <f t="shared" si="21"/>
        <v>0</v>
      </c>
      <c r="AL64" s="21">
        <f t="shared" si="21"/>
        <v>0</v>
      </c>
      <c r="AM64" s="21">
        <f t="shared" si="21"/>
        <v>0</v>
      </c>
      <c r="AN64" s="21">
        <f t="shared" si="21"/>
        <v>0</v>
      </c>
      <c r="AO64" s="9"/>
      <c r="AP64" s="9"/>
    </row>
    <row r="65" spans="1:42" x14ac:dyDescent="0.25">
      <c r="A65" s="38" t="s">
        <v>119</v>
      </c>
      <c r="B65" s="43" t="s">
        <v>120</v>
      </c>
      <c r="C65" s="39" t="s">
        <v>60</v>
      </c>
      <c r="D65" s="20" t="s">
        <v>61</v>
      </c>
      <c r="E65" s="21">
        <f t="shared" ref="E65:AN65" si="22">E66+E67+E68</f>
        <v>0</v>
      </c>
      <c r="F65" s="21">
        <f t="shared" si="22"/>
        <v>0</v>
      </c>
      <c r="G65" s="21">
        <f t="shared" si="22"/>
        <v>0</v>
      </c>
      <c r="H65" s="21">
        <f t="shared" si="22"/>
        <v>0</v>
      </c>
      <c r="I65" s="21">
        <f t="shared" si="22"/>
        <v>0</v>
      </c>
      <c r="J65" s="21">
        <f t="shared" si="22"/>
        <v>0</v>
      </c>
      <c r="K65" s="21">
        <f t="shared" si="22"/>
        <v>0</v>
      </c>
      <c r="L65" s="21">
        <f t="shared" si="22"/>
        <v>0</v>
      </c>
      <c r="M65" s="21">
        <f t="shared" si="22"/>
        <v>0</v>
      </c>
      <c r="N65" s="21">
        <f t="shared" si="22"/>
        <v>0</v>
      </c>
      <c r="O65" s="21">
        <f t="shared" si="22"/>
        <v>0</v>
      </c>
      <c r="P65" s="21">
        <f t="shared" si="22"/>
        <v>0</v>
      </c>
      <c r="Q65" s="21">
        <f t="shared" si="22"/>
        <v>0</v>
      </c>
      <c r="R65" s="21">
        <f t="shared" si="22"/>
        <v>0</v>
      </c>
      <c r="S65" s="21">
        <f t="shared" si="22"/>
        <v>0</v>
      </c>
      <c r="T65" s="21">
        <f t="shared" si="22"/>
        <v>0</v>
      </c>
      <c r="U65" s="21">
        <f t="shared" si="22"/>
        <v>0</v>
      </c>
      <c r="V65" s="21">
        <f t="shared" si="22"/>
        <v>0</v>
      </c>
      <c r="W65" s="21">
        <f t="shared" si="22"/>
        <v>0</v>
      </c>
      <c r="X65" s="21">
        <f t="shared" si="22"/>
        <v>0</v>
      </c>
      <c r="Y65" s="21">
        <f t="shared" si="22"/>
        <v>0</v>
      </c>
      <c r="Z65" s="21">
        <f t="shared" si="22"/>
        <v>0</v>
      </c>
      <c r="AA65" s="21">
        <f t="shared" si="22"/>
        <v>0</v>
      </c>
      <c r="AB65" s="21">
        <f t="shared" si="22"/>
        <v>0</v>
      </c>
      <c r="AC65" s="21">
        <f t="shared" si="22"/>
        <v>0</v>
      </c>
      <c r="AD65" s="21">
        <f t="shared" si="22"/>
        <v>0</v>
      </c>
      <c r="AE65" s="21">
        <f t="shared" si="22"/>
        <v>0</v>
      </c>
      <c r="AF65" s="21">
        <f t="shared" si="22"/>
        <v>0</v>
      </c>
      <c r="AG65" s="21">
        <f t="shared" si="22"/>
        <v>0</v>
      </c>
      <c r="AH65" s="21">
        <f t="shared" si="22"/>
        <v>0</v>
      </c>
      <c r="AI65" s="21">
        <f t="shared" si="22"/>
        <v>0</v>
      </c>
      <c r="AJ65" s="21">
        <f t="shared" si="22"/>
        <v>0</v>
      </c>
      <c r="AK65" s="21">
        <f t="shared" si="22"/>
        <v>0</v>
      </c>
      <c r="AL65" s="21">
        <f t="shared" si="22"/>
        <v>0</v>
      </c>
      <c r="AM65" s="21">
        <f t="shared" si="22"/>
        <v>0</v>
      </c>
      <c r="AN65" s="21">
        <f t="shared" si="22"/>
        <v>0</v>
      </c>
      <c r="AO65" s="9"/>
      <c r="AP65" s="9"/>
    </row>
    <row r="66" spans="1:42" ht="78.75" x14ac:dyDescent="0.25">
      <c r="A66" s="38" t="s">
        <v>119</v>
      </c>
      <c r="B66" s="42" t="s">
        <v>121</v>
      </c>
      <c r="C66" s="39" t="s">
        <v>60</v>
      </c>
      <c r="D66" s="20" t="s">
        <v>61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  <c r="AM66" s="21">
        <v>0</v>
      </c>
      <c r="AN66" s="21">
        <v>0</v>
      </c>
      <c r="AO66" s="9"/>
      <c r="AP66" s="9"/>
    </row>
    <row r="67" spans="1:42" ht="63" x14ac:dyDescent="0.25">
      <c r="A67" s="38" t="s">
        <v>119</v>
      </c>
      <c r="B67" s="42" t="s">
        <v>122</v>
      </c>
      <c r="C67" s="39" t="s">
        <v>60</v>
      </c>
      <c r="D67" s="20" t="s">
        <v>61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9"/>
      <c r="AP67" s="9"/>
    </row>
    <row r="68" spans="1:42" ht="63" x14ac:dyDescent="0.25">
      <c r="A68" s="38" t="s">
        <v>119</v>
      </c>
      <c r="B68" s="42" t="s">
        <v>123</v>
      </c>
      <c r="C68" s="39" t="s">
        <v>60</v>
      </c>
      <c r="D68" s="20" t="s">
        <v>61</v>
      </c>
      <c r="E68" s="41">
        <f>SUM(E69)</f>
        <v>0</v>
      </c>
      <c r="F68" s="41">
        <f t="shared" ref="F68:AN68" si="23">SUM(F69)</f>
        <v>0</v>
      </c>
      <c r="G68" s="41">
        <f t="shared" si="23"/>
        <v>0</v>
      </c>
      <c r="H68" s="41">
        <f t="shared" si="23"/>
        <v>0</v>
      </c>
      <c r="I68" s="41">
        <f t="shared" si="23"/>
        <v>0</v>
      </c>
      <c r="J68" s="41">
        <f t="shared" si="23"/>
        <v>0</v>
      </c>
      <c r="K68" s="41">
        <f t="shared" si="23"/>
        <v>0</v>
      </c>
      <c r="L68" s="41">
        <f t="shared" si="23"/>
        <v>0</v>
      </c>
      <c r="M68" s="41">
        <f t="shared" si="23"/>
        <v>0</v>
      </c>
      <c r="N68" s="41">
        <f t="shared" si="23"/>
        <v>0</v>
      </c>
      <c r="O68" s="41">
        <f t="shared" si="23"/>
        <v>0</v>
      </c>
      <c r="P68" s="41">
        <f t="shared" si="23"/>
        <v>0</v>
      </c>
      <c r="Q68" s="41">
        <f t="shared" si="23"/>
        <v>0</v>
      </c>
      <c r="R68" s="41">
        <f t="shared" si="23"/>
        <v>0</v>
      </c>
      <c r="S68" s="41">
        <f t="shared" si="23"/>
        <v>0</v>
      </c>
      <c r="T68" s="41">
        <f t="shared" si="23"/>
        <v>0</v>
      </c>
      <c r="U68" s="41">
        <f t="shared" si="23"/>
        <v>0</v>
      </c>
      <c r="V68" s="41">
        <f t="shared" si="23"/>
        <v>0</v>
      </c>
      <c r="W68" s="41">
        <f t="shared" si="23"/>
        <v>0</v>
      </c>
      <c r="X68" s="41">
        <f t="shared" si="23"/>
        <v>0</v>
      </c>
      <c r="Y68" s="41">
        <f t="shared" si="23"/>
        <v>0</v>
      </c>
      <c r="Z68" s="41">
        <f t="shared" si="23"/>
        <v>0</v>
      </c>
      <c r="AA68" s="41">
        <f t="shared" si="23"/>
        <v>0</v>
      </c>
      <c r="AB68" s="41">
        <f t="shared" si="23"/>
        <v>0</v>
      </c>
      <c r="AC68" s="41">
        <f t="shared" si="23"/>
        <v>0</v>
      </c>
      <c r="AD68" s="41">
        <f t="shared" si="23"/>
        <v>0</v>
      </c>
      <c r="AE68" s="41">
        <f t="shared" si="23"/>
        <v>0</v>
      </c>
      <c r="AF68" s="41">
        <f t="shared" si="23"/>
        <v>0</v>
      </c>
      <c r="AG68" s="41">
        <f t="shared" si="23"/>
        <v>0</v>
      </c>
      <c r="AH68" s="41">
        <f t="shared" si="23"/>
        <v>0</v>
      </c>
      <c r="AI68" s="41">
        <f t="shared" si="23"/>
        <v>0</v>
      </c>
      <c r="AJ68" s="41">
        <f t="shared" si="23"/>
        <v>0</v>
      </c>
      <c r="AK68" s="41">
        <f t="shared" si="23"/>
        <v>0</v>
      </c>
      <c r="AL68" s="41">
        <f t="shared" si="23"/>
        <v>0</v>
      </c>
      <c r="AM68" s="41">
        <f t="shared" si="23"/>
        <v>0</v>
      </c>
      <c r="AN68" s="41">
        <f t="shared" si="23"/>
        <v>0</v>
      </c>
      <c r="AO68" s="9"/>
      <c r="AP68" s="9"/>
    </row>
    <row r="69" spans="1:42" ht="110.25" x14ac:dyDescent="0.25">
      <c r="A69" s="20" t="s">
        <v>109</v>
      </c>
      <c r="B69" s="42" t="s">
        <v>309</v>
      </c>
      <c r="C69" s="20" t="s">
        <v>310</v>
      </c>
      <c r="D69" s="20" t="s">
        <v>61</v>
      </c>
      <c r="E69" s="21" t="s">
        <v>61</v>
      </c>
      <c r="F69" s="21" t="s">
        <v>61</v>
      </c>
      <c r="G69" s="21" t="s">
        <v>61</v>
      </c>
      <c r="H69" s="21" t="str">
        <f>IF($E69="нд","нд",0)</f>
        <v>нд</v>
      </c>
      <c r="I69" s="21" t="s">
        <v>61</v>
      </c>
      <c r="J69" s="21" t="str">
        <f>IF($E69="нд","нд",0)</f>
        <v>нд</v>
      </c>
      <c r="K69" s="21">
        <f t="shared" ref="K69:P69" si="24">Q69+W69+AC69+AI69</f>
        <v>0</v>
      </c>
      <c r="L69" s="21">
        <f t="shared" si="24"/>
        <v>0</v>
      </c>
      <c r="M69" s="21">
        <f t="shared" si="24"/>
        <v>0</v>
      </c>
      <c r="N69" s="21">
        <f t="shared" si="24"/>
        <v>0</v>
      </c>
      <c r="O69" s="21">
        <f t="shared" si="24"/>
        <v>0</v>
      </c>
      <c r="P69" s="21">
        <f t="shared" si="24"/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L69" s="21">
        <v>0</v>
      </c>
      <c r="AM69" s="21">
        <v>0</v>
      </c>
      <c r="AN69" s="21">
        <v>0</v>
      </c>
      <c r="AO69" s="9"/>
      <c r="AP69" s="9"/>
    </row>
    <row r="70" spans="1:42" ht="31.5" x14ac:dyDescent="0.25">
      <c r="A70" s="38" t="s">
        <v>124</v>
      </c>
      <c r="B70" s="42" t="s">
        <v>125</v>
      </c>
      <c r="C70" s="39" t="s">
        <v>60</v>
      </c>
      <c r="D70" s="20" t="s">
        <v>61</v>
      </c>
      <c r="E70" s="41">
        <f t="shared" ref="E70:AN70" si="25">E71+E72+E73</f>
        <v>0</v>
      </c>
      <c r="F70" s="41">
        <f t="shared" si="25"/>
        <v>0</v>
      </c>
      <c r="G70" s="41">
        <f t="shared" si="25"/>
        <v>0</v>
      </c>
      <c r="H70" s="41">
        <f t="shared" si="25"/>
        <v>0</v>
      </c>
      <c r="I70" s="41">
        <f t="shared" si="25"/>
        <v>0</v>
      </c>
      <c r="J70" s="41">
        <f t="shared" si="25"/>
        <v>0</v>
      </c>
      <c r="K70" s="41">
        <f t="shared" si="25"/>
        <v>0</v>
      </c>
      <c r="L70" s="41">
        <f t="shared" si="25"/>
        <v>0</v>
      </c>
      <c r="M70" s="41">
        <f t="shared" si="25"/>
        <v>0</v>
      </c>
      <c r="N70" s="41">
        <f t="shared" si="25"/>
        <v>0</v>
      </c>
      <c r="O70" s="41">
        <f t="shared" si="25"/>
        <v>0</v>
      </c>
      <c r="P70" s="41">
        <f t="shared" si="25"/>
        <v>0</v>
      </c>
      <c r="Q70" s="41">
        <f t="shared" si="25"/>
        <v>0</v>
      </c>
      <c r="R70" s="41">
        <f t="shared" si="25"/>
        <v>0</v>
      </c>
      <c r="S70" s="41">
        <f t="shared" si="25"/>
        <v>0</v>
      </c>
      <c r="T70" s="41">
        <f t="shared" si="25"/>
        <v>0</v>
      </c>
      <c r="U70" s="41">
        <f t="shared" si="25"/>
        <v>0</v>
      </c>
      <c r="V70" s="41">
        <f t="shared" si="25"/>
        <v>0</v>
      </c>
      <c r="W70" s="41">
        <f t="shared" si="25"/>
        <v>0</v>
      </c>
      <c r="X70" s="41">
        <f t="shared" si="25"/>
        <v>0</v>
      </c>
      <c r="Y70" s="41">
        <f t="shared" si="25"/>
        <v>0</v>
      </c>
      <c r="Z70" s="41">
        <f t="shared" si="25"/>
        <v>0</v>
      </c>
      <c r="AA70" s="41">
        <f t="shared" si="25"/>
        <v>0</v>
      </c>
      <c r="AB70" s="41">
        <f t="shared" si="25"/>
        <v>0</v>
      </c>
      <c r="AC70" s="41">
        <f t="shared" si="25"/>
        <v>0</v>
      </c>
      <c r="AD70" s="41">
        <f t="shared" si="25"/>
        <v>0</v>
      </c>
      <c r="AE70" s="41">
        <f t="shared" si="25"/>
        <v>0</v>
      </c>
      <c r="AF70" s="41">
        <f t="shared" si="25"/>
        <v>0</v>
      </c>
      <c r="AG70" s="41">
        <f t="shared" si="25"/>
        <v>0</v>
      </c>
      <c r="AH70" s="41">
        <f t="shared" si="25"/>
        <v>0</v>
      </c>
      <c r="AI70" s="41">
        <f t="shared" si="25"/>
        <v>0</v>
      </c>
      <c r="AJ70" s="41">
        <f t="shared" si="25"/>
        <v>0</v>
      </c>
      <c r="AK70" s="41">
        <f t="shared" si="25"/>
        <v>0</v>
      </c>
      <c r="AL70" s="41">
        <f t="shared" si="25"/>
        <v>0</v>
      </c>
      <c r="AM70" s="41">
        <f t="shared" si="25"/>
        <v>0</v>
      </c>
      <c r="AN70" s="41">
        <f t="shared" si="25"/>
        <v>0</v>
      </c>
      <c r="AO70" s="9"/>
      <c r="AP70" s="9"/>
    </row>
    <row r="71" spans="1:42" ht="78.75" x14ac:dyDescent="0.25">
      <c r="A71" s="38" t="s">
        <v>124</v>
      </c>
      <c r="B71" s="42" t="s">
        <v>121</v>
      </c>
      <c r="C71" s="39" t="s">
        <v>60</v>
      </c>
      <c r="D71" s="20" t="s">
        <v>61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41">
        <v>0</v>
      </c>
      <c r="AG71" s="41">
        <v>0</v>
      </c>
      <c r="AH71" s="41">
        <v>0</v>
      </c>
      <c r="AI71" s="41">
        <v>0</v>
      </c>
      <c r="AJ71" s="41">
        <v>0</v>
      </c>
      <c r="AK71" s="41">
        <v>0</v>
      </c>
      <c r="AL71" s="41">
        <v>0</v>
      </c>
      <c r="AM71" s="41">
        <v>0</v>
      </c>
      <c r="AN71" s="41">
        <v>0</v>
      </c>
      <c r="AO71" s="9"/>
      <c r="AP71" s="9"/>
    </row>
    <row r="72" spans="1:42" ht="63" x14ac:dyDescent="0.25">
      <c r="A72" s="38" t="s">
        <v>124</v>
      </c>
      <c r="B72" s="42" t="s">
        <v>122</v>
      </c>
      <c r="C72" s="39" t="s">
        <v>60</v>
      </c>
      <c r="D72" s="20" t="s">
        <v>61</v>
      </c>
      <c r="E72" s="41"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41">
        <v>0</v>
      </c>
      <c r="AG72" s="41">
        <v>0</v>
      </c>
      <c r="AH72" s="41">
        <v>0</v>
      </c>
      <c r="AI72" s="41">
        <v>0</v>
      </c>
      <c r="AJ72" s="41">
        <v>0</v>
      </c>
      <c r="AK72" s="41">
        <v>0</v>
      </c>
      <c r="AL72" s="41">
        <v>0</v>
      </c>
      <c r="AM72" s="41">
        <v>0</v>
      </c>
      <c r="AN72" s="41">
        <v>0</v>
      </c>
      <c r="AO72" s="9"/>
      <c r="AP72" s="9"/>
    </row>
    <row r="73" spans="1:42" ht="63" x14ac:dyDescent="0.25">
      <c r="A73" s="38" t="s">
        <v>124</v>
      </c>
      <c r="B73" s="42" t="s">
        <v>123</v>
      </c>
      <c r="C73" s="39" t="s">
        <v>60</v>
      </c>
      <c r="D73" s="20" t="s">
        <v>61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  <c r="AM73" s="21">
        <v>0</v>
      </c>
      <c r="AN73" s="21">
        <v>0</v>
      </c>
      <c r="AO73" s="9"/>
      <c r="AP73" s="9"/>
    </row>
    <row r="74" spans="1:42" ht="63" x14ac:dyDescent="0.25">
      <c r="A74" s="38" t="s">
        <v>126</v>
      </c>
      <c r="B74" s="42" t="s">
        <v>127</v>
      </c>
      <c r="C74" s="39" t="s">
        <v>60</v>
      </c>
      <c r="D74" s="20" t="s">
        <v>61</v>
      </c>
      <c r="E74" s="21">
        <f t="shared" ref="E74:AN74" si="26">E75+E76</f>
        <v>100</v>
      </c>
      <c r="F74" s="21">
        <f t="shared" si="26"/>
        <v>0</v>
      </c>
      <c r="G74" s="21">
        <f t="shared" si="26"/>
        <v>0</v>
      </c>
      <c r="H74" s="21">
        <f t="shared" si="26"/>
        <v>0</v>
      </c>
      <c r="I74" s="21">
        <f t="shared" si="26"/>
        <v>1</v>
      </c>
      <c r="J74" s="21">
        <f t="shared" si="26"/>
        <v>0</v>
      </c>
      <c r="K74" s="21">
        <f t="shared" si="26"/>
        <v>0</v>
      </c>
      <c r="L74" s="21">
        <f t="shared" si="26"/>
        <v>0</v>
      </c>
      <c r="M74" s="21">
        <f t="shared" si="26"/>
        <v>0</v>
      </c>
      <c r="N74" s="21">
        <f t="shared" si="26"/>
        <v>0</v>
      </c>
      <c r="O74" s="21">
        <f t="shared" si="26"/>
        <v>0</v>
      </c>
      <c r="P74" s="21">
        <f t="shared" si="26"/>
        <v>0</v>
      </c>
      <c r="Q74" s="21">
        <f t="shared" si="26"/>
        <v>0</v>
      </c>
      <c r="R74" s="21">
        <f t="shared" si="26"/>
        <v>0</v>
      </c>
      <c r="S74" s="21">
        <f t="shared" si="26"/>
        <v>0</v>
      </c>
      <c r="T74" s="21">
        <f t="shared" si="26"/>
        <v>0</v>
      </c>
      <c r="U74" s="21">
        <f t="shared" si="26"/>
        <v>0</v>
      </c>
      <c r="V74" s="21">
        <f t="shared" si="26"/>
        <v>0</v>
      </c>
      <c r="W74" s="21">
        <f t="shared" si="26"/>
        <v>0</v>
      </c>
      <c r="X74" s="21">
        <f t="shared" si="26"/>
        <v>0</v>
      </c>
      <c r="Y74" s="21">
        <f t="shared" si="26"/>
        <v>0</v>
      </c>
      <c r="Z74" s="21">
        <f t="shared" si="26"/>
        <v>0</v>
      </c>
      <c r="AA74" s="21">
        <f t="shared" si="26"/>
        <v>0</v>
      </c>
      <c r="AB74" s="21">
        <f t="shared" si="26"/>
        <v>0</v>
      </c>
      <c r="AC74" s="21">
        <f t="shared" si="26"/>
        <v>0</v>
      </c>
      <c r="AD74" s="21">
        <f t="shared" si="26"/>
        <v>0</v>
      </c>
      <c r="AE74" s="21">
        <f t="shared" si="26"/>
        <v>0</v>
      </c>
      <c r="AF74" s="21">
        <f t="shared" si="26"/>
        <v>0</v>
      </c>
      <c r="AG74" s="21">
        <f t="shared" si="26"/>
        <v>0</v>
      </c>
      <c r="AH74" s="21">
        <f t="shared" si="26"/>
        <v>0</v>
      </c>
      <c r="AI74" s="21">
        <f t="shared" si="26"/>
        <v>0</v>
      </c>
      <c r="AJ74" s="21">
        <f t="shared" si="26"/>
        <v>0</v>
      </c>
      <c r="AK74" s="21">
        <f t="shared" si="26"/>
        <v>0</v>
      </c>
      <c r="AL74" s="21">
        <f t="shared" si="26"/>
        <v>0</v>
      </c>
      <c r="AM74" s="21">
        <f t="shared" si="26"/>
        <v>0</v>
      </c>
      <c r="AN74" s="21">
        <f t="shared" si="26"/>
        <v>0</v>
      </c>
      <c r="AO74" s="9"/>
      <c r="AP74" s="9"/>
    </row>
    <row r="75" spans="1:42" ht="47.25" x14ac:dyDescent="0.25">
      <c r="A75" s="38" t="s">
        <v>128</v>
      </c>
      <c r="B75" s="42" t="s">
        <v>129</v>
      </c>
      <c r="C75" s="39" t="s">
        <v>60</v>
      </c>
      <c r="D75" s="20" t="s">
        <v>61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  <c r="AM75" s="21">
        <v>0</v>
      </c>
      <c r="AN75" s="21">
        <v>0</v>
      </c>
      <c r="AO75" s="9"/>
      <c r="AP75" s="9"/>
    </row>
    <row r="76" spans="1:42" ht="63" x14ac:dyDescent="0.25">
      <c r="A76" s="38" t="s">
        <v>130</v>
      </c>
      <c r="B76" s="42" t="s">
        <v>131</v>
      </c>
      <c r="C76" s="39" t="s">
        <v>60</v>
      </c>
      <c r="D76" s="20" t="s">
        <v>61</v>
      </c>
      <c r="E76" s="21">
        <f t="shared" ref="E76:AN76" si="27">SUM(E77:E80)</f>
        <v>100</v>
      </c>
      <c r="F76" s="21">
        <f t="shared" si="27"/>
        <v>0</v>
      </c>
      <c r="G76" s="21">
        <f t="shared" si="27"/>
        <v>0</v>
      </c>
      <c r="H76" s="21">
        <f t="shared" si="27"/>
        <v>0</v>
      </c>
      <c r="I76" s="21">
        <f t="shared" si="27"/>
        <v>1</v>
      </c>
      <c r="J76" s="21">
        <f t="shared" si="27"/>
        <v>0</v>
      </c>
      <c r="K76" s="21">
        <f t="shared" si="27"/>
        <v>0</v>
      </c>
      <c r="L76" s="21">
        <f t="shared" si="27"/>
        <v>0</v>
      </c>
      <c r="M76" s="21">
        <f t="shared" si="27"/>
        <v>0</v>
      </c>
      <c r="N76" s="21">
        <f t="shared" si="27"/>
        <v>0</v>
      </c>
      <c r="O76" s="21">
        <f t="shared" si="27"/>
        <v>0</v>
      </c>
      <c r="P76" s="21">
        <f t="shared" si="27"/>
        <v>0</v>
      </c>
      <c r="Q76" s="21">
        <f t="shared" si="27"/>
        <v>0</v>
      </c>
      <c r="R76" s="21">
        <f t="shared" si="27"/>
        <v>0</v>
      </c>
      <c r="S76" s="21">
        <f t="shared" si="27"/>
        <v>0</v>
      </c>
      <c r="T76" s="21">
        <f t="shared" si="27"/>
        <v>0</v>
      </c>
      <c r="U76" s="21">
        <f t="shared" si="27"/>
        <v>0</v>
      </c>
      <c r="V76" s="21">
        <f t="shared" si="27"/>
        <v>0</v>
      </c>
      <c r="W76" s="21">
        <f t="shared" si="27"/>
        <v>0</v>
      </c>
      <c r="X76" s="21">
        <f t="shared" si="27"/>
        <v>0</v>
      </c>
      <c r="Y76" s="21">
        <f t="shared" si="27"/>
        <v>0</v>
      </c>
      <c r="Z76" s="21">
        <f t="shared" si="27"/>
        <v>0</v>
      </c>
      <c r="AA76" s="21">
        <f t="shared" si="27"/>
        <v>0</v>
      </c>
      <c r="AB76" s="21">
        <f t="shared" si="27"/>
        <v>0</v>
      </c>
      <c r="AC76" s="21">
        <f t="shared" si="27"/>
        <v>0</v>
      </c>
      <c r="AD76" s="21">
        <f t="shared" si="27"/>
        <v>0</v>
      </c>
      <c r="AE76" s="21">
        <f t="shared" si="27"/>
        <v>0</v>
      </c>
      <c r="AF76" s="21">
        <f t="shared" si="27"/>
        <v>0</v>
      </c>
      <c r="AG76" s="21">
        <f t="shared" si="27"/>
        <v>0</v>
      </c>
      <c r="AH76" s="21">
        <f t="shared" si="27"/>
        <v>0</v>
      </c>
      <c r="AI76" s="21">
        <f t="shared" si="27"/>
        <v>0</v>
      </c>
      <c r="AJ76" s="21">
        <f t="shared" si="27"/>
        <v>0</v>
      </c>
      <c r="AK76" s="21">
        <f t="shared" si="27"/>
        <v>0</v>
      </c>
      <c r="AL76" s="21">
        <f t="shared" si="27"/>
        <v>0</v>
      </c>
      <c r="AM76" s="21">
        <f t="shared" si="27"/>
        <v>0</v>
      </c>
      <c r="AN76" s="21">
        <f t="shared" si="27"/>
        <v>0</v>
      </c>
      <c r="AO76" s="9"/>
      <c r="AP76" s="9"/>
    </row>
    <row r="77" spans="1:42" ht="157.5" x14ac:dyDescent="0.25">
      <c r="A77" s="20" t="s">
        <v>130</v>
      </c>
      <c r="B77" s="42" t="s">
        <v>311</v>
      </c>
      <c r="C77" s="20" t="s">
        <v>312</v>
      </c>
      <c r="D77" s="20" t="s">
        <v>61</v>
      </c>
      <c r="E77" s="21">
        <v>80</v>
      </c>
      <c r="F77" s="21">
        <v>0</v>
      </c>
      <c r="G77" s="21">
        <v>0</v>
      </c>
      <c r="H77" s="21">
        <f t="shared" ref="H77:H80" si="28">IF($E77="нд","нд",0)</f>
        <v>0</v>
      </c>
      <c r="I77" s="21">
        <v>0</v>
      </c>
      <c r="J77" s="21">
        <f t="shared" ref="J77:J80" si="29">IF($E77="нд","нд",0)</f>
        <v>0</v>
      </c>
      <c r="K77" s="21">
        <f t="shared" ref="K77:P80" si="30">Q77+W77+AC77+AI77</f>
        <v>0</v>
      </c>
      <c r="L77" s="21">
        <f t="shared" si="30"/>
        <v>0</v>
      </c>
      <c r="M77" s="21">
        <f t="shared" si="30"/>
        <v>0</v>
      </c>
      <c r="N77" s="21">
        <f t="shared" si="30"/>
        <v>0</v>
      </c>
      <c r="O77" s="21">
        <f t="shared" si="30"/>
        <v>0</v>
      </c>
      <c r="P77" s="21">
        <f t="shared" si="30"/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>
        <v>0</v>
      </c>
      <c r="AC77" s="21">
        <v>0</v>
      </c>
      <c r="AD77" s="21">
        <v>0</v>
      </c>
      <c r="AE77" s="21">
        <v>0</v>
      </c>
      <c r="AF77" s="21">
        <v>0</v>
      </c>
      <c r="AG77" s="21">
        <v>0</v>
      </c>
      <c r="AH77" s="21">
        <v>0</v>
      </c>
      <c r="AI77" s="21">
        <v>0</v>
      </c>
      <c r="AJ77" s="21">
        <v>0</v>
      </c>
      <c r="AK77" s="21">
        <v>0</v>
      </c>
      <c r="AL77" s="21">
        <v>0</v>
      </c>
      <c r="AM77" s="21">
        <v>0</v>
      </c>
      <c r="AN77" s="21">
        <v>0</v>
      </c>
      <c r="AO77" s="9"/>
      <c r="AP77" s="9"/>
    </row>
    <row r="78" spans="1:42" ht="78.75" x14ac:dyDescent="0.25">
      <c r="A78" s="20" t="s">
        <v>130</v>
      </c>
      <c r="B78" s="42" t="s">
        <v>313</v>
      </c>
      <c r="C78" s="20" t="s">
        <v>314</v>
      </c>
      <c r="D78" s="20" t="s">
        <v>61</v>
      </c>
      <c r="E78" s="21">
        <v>16</v>
      </c>
      <c r="F78" s="21">
        <v>0</v>
      </c>
      <c r="G78" s="21">
        <v>0</v>
      </c>
      <c r="H78" s="21">
        <f t="shared" si="28"/>
        <v>0</v>
      </c>
      <c r="I78" s="21">
        <v>0</v>
      </c>
      <c r="J78" s="21">
        <f t="shared" si="29"/>
        <v>0</v>
      </c>
      <c r="K78" s="21">
        <f t="shared" si="30"/>
        <v>0</v>
      </c>
      <c r="L78" s="21">
        <f t="shared" si="30"/>
        <v>0</v>
      </c>
      <c r="M78" s="21">
        <f t="shared" si="30"/>
        <v>0</v>
      </c>
      <c r="N78" s="21">
        <f t="shared" si="30"/>
        <v>0</v>
      </c>
      <c r="O78" s="21">
        <f t="shared" si="30"/>
        <v>0</v>
      </c>
      <c r="P78" s="21">
        <f t="shared" si="30"/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v>0</v>
      </c>
      <c r="AG78" s="21">
        <v>0</v>
      </c>
      <c r="AH78" s="21">
        <v>0</v>
      </c>
      <c r="AI78" s="21">
        <v>0</v>
      </c>
      <c r="AJ78" s="21">
        <v>0</v>
      </c>
      <c r="AK78" s="21">
        <v>0</v>
      </c>
      <c r="AL78" s="21">
        <v>0</v>
      </c>
      <c r="AM78" s="21">
        <v>0</v>
      </c>
      <c r="AN78" s="21">
        <v>0</v>
      </c>
      <c r="AO78" s="9"/>
      <c r="AP78" s="9"/>
    </row>
    <row r="79" spans="1:42" ht="94.5" x14ac:dyDescent="0.25">
      <c r="A79" s="20" t="s">
        <v>130</v>
      </c>
      <c r="B79" s="42" t="s">
        <v>315</v>
      </c>
      <c r="C79" s="20" t="s">
        <v>316</v>
      </c>
      <c r="D79" s="20" t="s">
        <v>61</v>
      </c>
      <c r="E79" s="21">
        <v>4</v>
      </c>
      <c r="F79" s="21">
        <v>0</v>
      </c>
      <c r="G79" s="21">
        <v>0</v>
      </c>
      <c r="H79" s="21">
        <f t="shared" si="28"/>
        <v>0</v>
      </c>
      <c r="I79" s="21">
        <v>0</v>
      </c>
      <c r="J79" s="21">
        <f t="shared" si="29"/>
        <v>0</v>
      </c>
      <c r="K79" s="21">
        <f t="shared" si="30"/>
        <v>0</v>
      </c>
      <c r="L79" s="21">
        <f t="shared" si="30"/>
        <v>0</v>
      </c>
      <c r="M79" s="21">
        <f t="shared" si="30"/>
        <v>0</v>
      </c>
      <c r="N79" s="21">
        <f t="shared" si="30"/>
        <v>0</v>
      </c>
      <c r="O79" s="21">
        <f t="shared" si="30"/>
        <v>0</v>
      </c>
      <c r="P79" s="21">
        <f t="shared" si="30"/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  <c r="AI79" s="21">
        <v>0</v>
      </c>
      <c r="AJ79" s="21">
        <v>0</v>
      </c>
      <c r="AK79" s="21">
        <v>0</v>
      </c>
      <c r="AL79" s="21">
        <v>0</v>
      </c>
      <c r="AM79" s="21">
        <v>0</v>
      </c>
      <c r="AN79" s="21">
        <v>0</v>
      </c>
      <c r="AO79" s="9"/>
      <c r="AP79" s="9"/>
    </row>
    <row r="80" spans="1:42" ht="78.75" x14ac:dyDescent="0.25">
      <c r="A80" s="20" t="s">
        <v>130</v>
      </c>
      <c r="B80" s="42" t="s">
        <v>317</v>
      </c>
      <c r="C80" s="20" t="s">
        <v>318</v>
      </c>
      <c r="D80" s="20" t="s">
        <v>61</v>
      </c>
      <c r="E80" s="21">
        <v>0</v>
      </c>
      <c r="F80" s="21">
        <v>0</v>
      </c>
      <c r="G80" s="21">
        <v>0</v>
      </c>
      <c r="H80" s="21">
        <f t="shared" si="28"/>
        <v>0</v>
      </c>
      <c r="I80" s="21">
        <v>1</v>
      </c>
      <c r="J80" s="21">
        <f t="shared" si="29"/>
        <v>0</v>
      </c>
      <c r="K80" s="21">
        <f t="shared" si="30"/>
        <v>0</v>
      </c>
      <c r="L80" s="21">
        <f t="shared" si="30"/>
        <v>0</v>
      </c>
      <c r="M80" s="21">
        <f t="shared" si="30"/>
        <v>0</v>
      </c>
      <c r="N80" s="21">
        <f t="shared" si="30"/>
        <v>0</v>
      </c>
      <c r="O80" s="21">
        <f t="shared" si="30"/>
        <v>0</v>
      </c>
      <c r="P80" s="21">
        <f t="shared" si="30"/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1">
        <v>0</v>
      </c>
      <c r="AI80" s="21">
        <v>0</v>
      </c>
      <c r="AJ80" s="21">
        <v>0</v>
      </c>
      <c r="AK80" s="21">
        <v>0</v>
      </c>
      <c r="AL80" s="21">
        <v>0</v>
      </c>
      <c r="AM80" s="21">
        <v>0</v>
      </c>
      <c r="AN80" s="21">
        <v>0</v>
      </c>
      <c r="AO80" s="9"/>
      <c r="AP80" s="9"/>
    </row>
    <row r="81" spans="1:42" ht="31.5" x14ac:dyDescent="0.25">
      <c r="A81" s="38" t="s">
        <v>132</v>
      </c>
      <c r="B81" s="42" t="s">
        <v>133</v>
      </c>
      <c r="C81" s="39" t="s">
        <v>60</v>
      </c>
      <c r="D81" s="20" t="s">
        <v>61</v>
      </c>
      <c r="E81" s="41">
        <f t="shared" ref="E81:AN81" si="31">E82+E87+E93+E100</f>
        <v>85</v>
      </c>
      <c r="F81" s="41">
        <f t="shared" si="31"/>
        <v>0</v>
      </c>
      <c r="G81" s="41">
        <f t="shared" si="31"/>
        <v>32.183999999999997</v>
      </c>
      <c r="H81" s="41">
        <f t="shared" si="31"/>
        <v>0</v>
      </c>
      <c r="I81" s="41">
        <f t="shared" si="31"/>
        <v>74175</v>
      </c>
      <c r="J81" s="41">
        <f t="shared" si="31"/>
        <v>0</v>
      </c>
      <c r="K81" s="41">
        <f t="shared" si="31"/>
        <v>0</v>
      </c>
      <c r="L81" s="41">
        <f t="shared" si="31"/>
        <v>0</v>
      </c>
      <c r="M81" s="41">
        <f t="shared" si="31"/>
        <v>0</v>
      </c>
      <c r="N81" s="41">
        <f t="shared" si="31"/>
        <v>0</v>
      </c>
      <c r="O81" s="41">
        <f t="shared" si="31"/>
        <v>0</v>
      </c>
      <c r="P81" s="41">
        <f t="shared" si="31"/>
        <v>0</v>
      </c>
      <c r="Q81" s="41">
        <f t="shared" si="31"/>
        <v>0</v>
      </c>
      <c r="R81" s="41">
        <f t="shared" si="31"/>
        <v>0</v>
      </c>
      <c r="S81" s="41">
        <f t="shared" si="31"/>
        <v>0</v>
      </c>
      <c r="T81" s="41">
        <f t="shared" si="31"/>
        <v>0</v>
      </c>
      <c r="U81" s="41">
        <f t="shared" si="31"/>
        <v>0</v>
      </c>
      <c r="V81" s="41">
        <f t="shared" si="31"/>
        <v>0</v>
      </c>
      <c r="W81" s="41">
        <f t="shared" si="31"/>
        <v>0</v>
      </c>
      <c r="X81" s="41">
        <f t="shared" si="31"/>
        <v>0</v>
      </c>
      <c r="Y81" s="41">
        <f t="shared" si="31"/>
        <v>0</v>
      </c>
      <c r="Z81" s="41">
        <f t="shared" si="31"/>
        <v>0</v>
      </c>
      <c r="AA81" s="41">
        <f t="shared" si="31"/>
        <v>0</v>
      </c>
      <c r="AB81" s="41">
        <f t="shared" si="31"/>
        <v>0</v>
      </c>
      <c r="AC81" s="41">
        <f t="shared" si="31"/>
        <v>0</v>
      </c>
      <c r="AD81" s="41">
        <f t="shared" si="31"/>
        <v>0</v>
      </c>
      <c r="AE81" s="41">
        <f t="shared" si="31"/>
        <v>0</v>
      </c>
      <c r="AF81" s="41">
        <f t="shared" si="31"/>
        <v>0</v>
      </c>
      <c r="AG81" s="41">
        <f t="shared" si="31"/>
        <v>0</v>
      </c>
      <c r="AH81" s="41">
        <f t="shared" si="31"/>
        <v>0</v>
      </c>
      <c r="AI81" s="41">
        <f t="shared" si="31"/>
        <v>0</v>
      </c>
      <c r="AJ81" s="41">
        <f t="shared" si="31"/>
        <v>0</v>
      </c>
      <c r="AK81" s="41">
        <f t="shared" si="31"/>
        <v>0</v>
      </c>
      <c r="AL81" s="41">
        <f t="shared" si="31"/>
        <v>0</v>
      </c>
      <c r="AM81" s="41">
        <f t="shared" si="31"/>
        <v>0</v>
      </c>
      <c r="AN81" s="41">
        <f t="shared" si="31"/>
        <v>0</v>
      </c>
      <c r="AO81" s="9"/>
      <c r="AP81" s="9"/>
    </row>
    <row r="82" spans="1:42" ht="47.25" x14ac:dyDescent="0.25">
      <c r="A82" s="38" t="s">
        <v>134</v>
      </c>
      <c r="B82" s="42" t="s">
        <v>135</v>
      </c>
      <c r="C82" s="39" t="s">
        <v>60</v>
      </c>
      <c r="D82" s="20" t="s">
        <v>61</v>
      </c>
      <c r="E82" s="41">
        <f t="shared" ref="E82:AN82" si="32">E83+E86</f>
        <v>85</v>
      </c>
      <c r="F82" s="41">
        <f t="shared" si="32"/>
        <v>0</v>
      </c>
      <c r="G82" s="41">
        <f t="shared" si="32"/>
        <v>0</v>
      </c>
      <c r="H82" s="41">
        <f t="shared" si="32"/>
        <v>0</v>
      </c>
      <c r="I82" s="41">
        <f t="shared" si="32"/>
        <v>0</v>
      </c>
      <c r="J82" s="41">
        <f t="shared" si="32"/>
        <v>0</v>
      </c>
      <c r="K82" s="41">
        <f t="shared" si="32"/>
        <v>0</v>
      </c>
      <c r="L82" s="41">
        <f t="shared" si="32"/>
        <v>0</v>
      </c>
      <c r="M82" s="41">
        <f t="shared" si="32"/>
        <v>0</v>
      </c>
      <c r="N82" s="41">
        <f t="shared" si="32"/>
        <v>0</v>
      </c>
      <c r="O82" s="41">
        <f t="shared" si="32"/>
        <v>0</v>
      </c>
      <c r="P82" s="41">
        <f t="shared" si="32"/>
        <v>0</v>
      </c>
      <c r="Q82" s="41">
        <f t="shared" si="32"/>
        <v>0</v>
      </c>
      <c r="R82" s="41">
        <f t="shared" si="32"/>
        <v>0</v>
      </c>
      <c r="S82" s="41">
        <f t="shared" si="32"/>
        <v>0</v>
      </c>
      <c r="T82" s="41">
        <f t="shared" si="32"/>
        <v>0</v>
      </c>
      <c r="U82" s="41">
        <f t="shared" si="32"/>
        <v>0</v>
      </c>
      <c r="V82" s="41">
        <f t="shared" si="32"/>
        <v>0</v>
      </c>
      <c r="W82" s="41">
        <f t="shared" si="32"/>
        <v>0</v>
      </c>
      <c r="X82" s="41">
        <f t="shared" si="32"/>
        <v>0</v>
      </c>
      <c r="Y82" s="41">
        <f t="shared" si="32"/>
        <v>0</v>
      </c>
      <c r="Z82" s="41">
        <f t="shared" si="32"/>
        <v>0</v>
      </c>
      <c r="AA82" s="41">
        <f t="shared" si="32"/>
        <v>0</v>
      </c>
      <c r="AB82" s="41">
        <f t="shared" si="32"/>
        <v>0</v>
      </c>
      <c r="AC82" s="41">
        <f t="shared" si="32"/>
        <v>0</v>
      </c>
      <c r="AD82" s="41">
        <f t="shared" si="32"/>
        <v>0</v>
      </c>
      <c r="AE82" s="41">
        <f t="shared" si="32"/>
        <v>0</v>
      </c>
      <c r="AF82" s="41">
        <f t="shared" si="32"/>
        <v>0</v>
      </c>
      <c r="AG82" s="41">
        <f t="shared" si="32"/>
        <v>0</v>
      </c>
      <c r="AH82" s="41">
        <f t="shared" si="32"/>
        <v>0</v>
      </c>
      <c r="AI82" s="41">
        <f t="shared" si="32"/>
        <v>0</v>
      </c>
      <c r="AJ82" s="41">
        <f t="shared" si="32"/>
        <v>0</v>
      </c>
      <c r="AK82" s="41">
        <f t="shared" si="32"/>
        <v>0</v>
      </c>
      <c r="AL82" s="41">
        <f t="shared" si="32"/>
        <v>0</v>
      </c>
      <c r="AM82" s="41">
        <f t="shared" si="32"/>
        <v>0</v>
      </c>
      <c r="AN82" s="41">
        <f t="shared" si="32"/>
        <v>0</v>
      </c>
      <c r="AO82" s="9"/>
      <c r="AP82" s="9"/>
    </row>
    <row r="83" spans="1:42" ht="31.5" x14ac:dyDescent="0.25">
      <c r="A83" s="38" t="s">
        <v>136</v>
      </c>
      <c r="B83" s="42" t="s">
        <v>137</v>
      </c>
      <c r="C83" s="39" t="s">
        <v>60</v>
      </c>
      <c r="D83" s="20" t="s">
        <v>61</v>
      </c>
      <c r="E83" s="21">
        <f t="shared" ref="E83:AM83" si="33">SUM(E84:E85)</f>
        <v>85</v>
      </c>
      <c r="F83" s="21">
        <f t="shared" si="33"/>
        <v>0</v>
      </c>
      <c r="G83" s="21">
        <f t="shared" si="33"/>
        <v>0</v>
      </c>
      <c r="H83" s="21">
        <f t="shared" si="33"/>
        <v>0</v>
      </c>
      <c r="I83" s="21">
        <f t="shared" si="33"/>
        <v>0</v>
      </c>
      <c r="J83" s="21">
        <f t="shared" si="33"/>
        <v>0</v>
      </c>
      <c r="K83" s="21">
        <f t="shared" si="33"/>
        <v>0</v>
      </c>
      <c r="L83" s="21">
        <f t="shared" si="33"/>
        <v>0</v>
      </c>
      <c r="M83" s="21">
        <f t="shared" si="33"/>
        <v>0</v>
      </c>
      <c r="N83" s="21">
        <f t="shared" si="33"/>
        <v>0</v>
      </c>
      <c r="O83" s="21">
        <f t="shared" si="33"/>
        <v>0</v>
      </c>
      <c r="P83" s="21">
        <f t="shared" si="33"/>
        <v>0</v>
      </c>
      <c r="Q83" s="21">
        <f t="shared" si="33"/>
        <v>0</v>
      </c>
      <c r="R83" s="21">
        <f t="shared" si="33"/>
        <v>0</v>
      </c>
      <c r="S83" s="21">
        <f t="shared" si="33"/>
        <v>0</v>
      </c>
      <c r="T83" s="21">
        <f t="shared" si="33"/>
        <v>0</v>
      </c>
      <c r="U83" s="21">
        <f t="shared" si="33"/>
        <v>0</v>
      </c>
      <c r="V83" s="21">
        <f t="shared" si="33"/>
        <v>0</v>
      </c>
      <c r="W83" s="21">
        <f t="shared" si="33"/>
        <v>0</v>
      </c>
      <c r="X83" s="21">
        <f t="shared" si="33"/>
        <v>0</v>
      </c>
      <c r="Y83" s="21">
        <f t="shared" si="33"/>
        <v>0</v>
      </c>
      <c r="Z83" s="21">
        <f t="shared" si="33"/>
        <v>0</v>
      </c>
      <c r="AA83" s="21">
        <f t="shared" si="33"/>
        <v>0</v>
      </c>
      <c r="AB83" s="21">
        <f t="shared" si="33"/>
        <v>0</v>
      </c>
      <c r="AC83" s="21">
        <f t="shared" si="33"/>
        <v>0</v>
      </c>
      <c r="AD83" s="21">
        <f t="shared" si="33"/>
        <v>0</v>
      </c>
      <c r="AE83" s="21">
        <f t="shared" si="33"/>
        <v>0</v>
      </c>
      <c r="AF83" s="21">
        <f t="shared" si="33"/>
        <v>0</v>
      </c>
      <c r="AG83" s="21">
        <f t="shared" si="33"/>
        <v>0</v>
      </c>
      <c r="AH83" s="21">
        <f t="shared" si="33"/>
        <v>0</v>
      </c>
      <c r="AI83" s="21">
        <f t="shared" si="33"/>
        <v>0</v>
      </c>
      <c r="AJ83" s="21">
        <f t="shared" si="33"/>
        <v>0</v>
      </c>
      <c r="AK83" s="21">
        <f t="shared" si="33"/>
        <v>0</v>
      </c>
      <c r="AL83" s="21">
        <f t="shared" si="33"/>
        <v>0</v>
      </c>
      <c r="AM83" s="21">
        <f t="shared" si="33"/>
        <v>0</v>
      </c>
      <c r="AN83" s="21">
        <f>SUM(AN84:AN85)</f>
        <v>0</v>
      </c>
      <c r="AO83" s="9"/>
      <c r="AP83" s="9"/>
    </row>
    <row r="84" spans="1:42" ht="47.25" x14ac:dyDescent="0.25">
      <c r="A84" s="20" t="s">
        <v>136</v>
      </c>
      <c r="B84" s="42" t="s">
        <v>319</v>
      </c>
      <c r="C84" s="20" t="s">
        <v>320</v>
      </c>
      <c r="D84" s="20" t="s">
        <v>61</v>
      </c>
      <c r="E84" s="21">
        <v>80</v>
      </c>
      <c r="F84" s="21">
        <v>0</v>
      </c>
      <c r="G84" s="21">
        <v>0</v>
      </c>
      <c r="H84" s="21">
        <f t="shared" ref="H84:H85" si="34">IF($E84="нд","нд",0)</f>
        <v>0</v>
      </c>
      <c r="I84" s="21">
        <v>0</v>
      </c>
      <c r="J84" s="21">
        <f t="shared" ref="J84:J85" si="35">IF($E84="нд","нд",0)</f>
        <v>0</v>
      </c>
      <c r="K84" s="21">
        <f t="shared" ref="K84:P85" si="36">Q84+W84+AC84+AI84</f>
        <v>0</v>
      </c>
      <c r="L84" s="21">
        <f t="shared" si="36"/>
        <v>0</v>
      </c>
      <c r="M84" s="21">
        <f t="shared" si="36"/>
        <v>0</v>
      </c>
      <c r="N84" s="21">
        <f t="shared" si="36"/>
        <v>0</v>
      </c>
      <c r="O84" s="21">
        <f t="shared" si="36"/>
        <v>0</v>
      </c>
      <c r="P84" s="21">
        <f t="shared" si="36"/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>
        <v>0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0</v>
      </c>
      <c r="AJ84" s="21">
        <v>0</v>
      </c>
      <c r="AK84" s="21">
        <v>0</v>
      </c>
      <c r="AL84" s="21">
        <v>0</v>
      </c>
      <c r="AM84" s="21">
        <v>0</v>
      </c>
      <c r="AN84" s="21">
        <v>0</v>
      </c>
      <c r="AO84" s="9"/>
      <c r="AP84" s="9"/>
    </row>
    <row r="85" spans="1:42" ht="47.25" x14ac:dyDescent="0.25">
      <c r="A85" s="20" t="s">
        <v>136</v>
      </c>
      <c r="B85" s="42" t="s">
        <v>321</v>
      </c>
      <c r="C85" s="20" t="s">
        <v>322</v>
      </c>
      <c r="D85" s="20" t="s">
        <v>61</v>
      </c>
      <c r="E85" s="21">
        <v>5</v>
      </c>
      <c r="F85" s="21">
        <v>0</v>
      </c>
      <c r="G85" s="21">
        <v>0</v>
      </c>
      <c r="H85" s="21">
        <f t="shared" si="34"/>
        <v>0</v>
      </c>
      <c r="I85" s="21">
        <v>0</v>
      </c>
      <c r="J85" s="21">
        <f t="shared" si="35"/>
        <v>0</v>
      </c>
      <c r="K85" s="21">
        <f t="shared" si="36"/>
        <v>0</v>
      </c>
      <c r="L85" s="21">
        <f t="shared" si="36"/>
        <v>0</v>
      </c>
      <c r="M85" s="21">
        <f t="shared" si="36"/>
        <v>0</v>
      </c>
      <c r="N85" s="21">
        <f t="shared" si="36"/>
        <v>0</v>
      </c>
      <c r="O85" s="21">
        <f t="shared" si="36"/>
        <v>0</v>
      </c>
      <c r="P85" s="21">
        <f t="shared" si="36"/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>
        <v>0</v>
      </c>
      <c r="AK85" s="21">
        <v>0</v>
      </c>
      <c r="AL85" s="21">
        <v>0</v>
      </c>
      <c r="AM85" s="21">
        <v>0</v>
      </c>
      <c r="AN85" s="21">
        <v>0</v>
      </c>
      <c r="AO85" s="9"/>
      <c r="AP85" s="9"/>
    </row>
    <row r="86" spans="1:42" ht="47.25" x14ac:dyDescent="0.25">
      <c r="A86" s="38" t="s">
        <v>138</v>
      </c>
      <c r="B86" s="42" t="s">
        <v>139</v>
      </c>
      <c r="C86" s="39" t="s">
        <v>60</v>
      </c>
      <c r="D86" s="20" t="s">
        <v>61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1">
        <v>0</v>
      </c>
      <c r="AH86" s="21">
        <v>0</v>
      </c>
      <c r="AI86" s="21">
        <v>0</v>
      </c>
      <c r="AJ86" s="21">
        <v>0</v>
      </c>
      <c r="AK86" s="21">
        <v>0</v>
      </c>
      <c r="AL86" s="21">
        <v>0</v>
      </c>
      <c r="AM86" s="21">
        <v>0</v>
      </c>
      <c r="AN86" s="21">
        <v>0</v>
      </c>
      <c r="AO86" s="9"/>
      <c r="AP86" s="9"/>
    </row>
    <row r="87" spans="1:42" ht="31.5" x14ac:dyDescent="0.25">
      <c r="A87" s="38" t="s">
        <v>140</v>
      </c>
      <c r="B87" s="42" t="s">
        <v>141</v>
      </c>
      <c r="C87" s="39" t="s">
        <v>60</v>
      </c>
      <c r="D87" s="20" t="s">
        <v>61</v>
      </c>
      <c r="E87" s="21">
        <f t="shared" ref="E87:AN87" si="37">E88+E92</f>
        <v>0</v>
      </c>
      <c r="F87" s="21">
        <f t="shared" si="37"/>
        <v>0</v>
      </c>
      <c r="G87" s="21">
        <f t="shared" si="37"/>
        <v>32.183999999999997</v>
      </c>
      <c r="H87" s="21">
        <f t="shared" si="37"/>
        <v>0</v>
      </c>
      <c r="I87" s="21">
        <f t="shared" si="37"/>
        <v>0</v>
      </c>
      <c r="J87" s="21">
        <f t="shared" si="37"/>
        <v>0</v>
      </c>
      <c r="K87" s="21">
        <f t="shared" si="37"/>
        <v>0</v>
      </c>
      <c r="L87" s="21">
        <f t="shared" si="37"/>
        <v>0</v>
      </c>
      <c r="M87" s="21">
        <f t="shared" si="37"/>
        <v>0</v>
      </c>
      <c r="N87" s="21">
        <f t="shared" si="37"/>
        <v>0</v>
      </c>
      <c r="O87" s="21">
        <f t="shared" si="37"/>
        <v>0</v>
      </c>
      <c r="P87" s="21">
        <f t="shared" si="37"/>
        <v>0</v>
      </c>
      <c r="Q87" s="21">
        <f t="shared" si="37"/>
        <v>0</v>
      </c>
      <c r="R87" s="21">
        <f t="shared" si="37"/>
        <v>0</v>
      </c>
      <c r="S87" s="21">
        <f t="shared" si="37"/>
        <v>0</v>
      </c>
      <c r="T87" s="21">
        <f t="shared" si="37"/>
        <v>0</v>
      </c>
      <c r="U87" s="21">
        <f t="shared" si="37"/>
        <v>0</v>
      </c>
      <c r="V87" s="21">
        <f t="shared" si="37"/>
        <v>0</v>
      </c>
      <c r="W87" s="21">
        <f t="shared" si="37"/>
        <v>0</v>
      </c>
      <c r="X87" s="21">
        <f t="shared" si="37"/>
        <v>0</v>
      </c>
      <c r="Y87" s="21">
        <f t="shared" si="37"/>
        <v>0</v>
      </c>
      <c r="Z87" s="21">
        <f t="shared" si="37"/>
        <v>0</v>
      </c>
      <c r="AA87" s="21">
        <f t="shared" si="37"/>
        <v>0</v>
      </c>
      <c r="AB87" s="21">
        <f t="shared" si="37"/>
        <v>0</v>
      </c>
      <c r="AC87" s="21">
        <f t="shared" si="37"/>
        <v>0</v>
      </c>
      <c r="AD87" s="21">
        <f t="shared" si="37"/>
        <v>0</v>
      </c>
      <c r="AE87" s="21">
        <f t="shared" si="37"/>
        <v>0</v>
      </c>
      <c r="AF87" s="21">
        <f t="shared" si="37"/>
        <v>0</v>
      </c>
      <c r="AG87" s="21">
        <f t="shared" si="37"/>
        <v>0</v>
      </c>
      <c r="AH87" s="21">
        <f t="shared" si="37"/>
        <v>0</v>
      </c>
      <c r="AI87" s="21">
        <f t="shared" si="37"/>
        <v>0</v>
      </c>
      <c r="AJ87" s="21">
        <f t="shared" si="37"/>
        <v>0</v>
      </c>
      <c r="AK87" s="21">
        <f t="shared" si="37"/>
        <v>0</v>
      </c>
      <c r="AL87" s="21">
        <f t="shared" si="37"/>
        <v>0</v>
      </c>
      <c r="AM87" s="21">
        <f t="shared" si="37"/>
        <v>0</v>
      </c>
      <c r="AN87" s="21">
        <f t="shared" si="37"/>
        <v>0</v>
      </c>
      <c r="AO87" s="9"/>
      <c r="AP87" s="9"/>
    </row>
    <row r="88" spans="1:42" x14ac:dyDescent="0.25">
      <c r="A88" s="38" t="s">
        <v>142</v>
      </c>
      <c r="B88" s="42" t="s">
        <v>143</v>
      </c>
      <c r="C88" s="39" t="s">
        <v>60</v>
      </c>
      <c r="D88" s="20" t="s">
        <v>61</v>
      </c>
      <c r="E88" s="21">
        <f>SUM(E89:E91)</f>
        <v>0</v>
      </c>
      <c r="F88" s="21">
        <f t="shared" ref="F88:AN88" si="38">SUM(F89:F91)</f>
        <v>0</v>
      </c>
      <c r="G88" s="21">
        <f t="shared" si="38"/>
        <v>32.183999999999997</v>
      </c>
      <c r="H88" s="21">
        <f t="shared" si="38"/>
        <v>0</v>
      </c>
      <c r="I88" s="21">
        <f t="shared" si="38"/>
        <v>0</v>
      </c>
      <c r="J88" s="21">
        <f t="shared" si="38"/>
        <v>0</v>
      </c>
      <c r="K88" s="21">
        <f t="shared" si="38"/>
        <v>0</v>
      </c>
      <c r="L88" s="21">
        <f t="shared" si="38"/>
        <v>0</v>
      </c>
      <c r="M88" s="21">
        <f t="shared" si="38"/>
        <v>0</v>
      </c>
      <c r="N88" s="21">
        <f t="shared" si="38"/>
        <v>0</v>
      </c>
      <c r="O88" s="21">
        <f t="shared" si="38"/>
        <v>0</v>
      </c>
      <c r="P88" s="21">
        <f t="shared" si="38"/>
        <v>0</v>
      </c>
      <c r="Q88" s="21">
        <f t="shared" si="38"/>
        <v>0</v>
      </c>
      <c r="R88" s="21">
        <f t="shared" si="38"/>
        <v>0</v>
      </c>
      <c r="S88" s="21">
        <f t="shared" si="38"/>
        <v>0</v>
      </c>
      <c r="T88" s="21">
        <f t="shared" si="38"/>
        <v>0</v>
      </c>
      <c r="U88" s="21">
        <f t="shared" si="38"/>
        <v>0</v>
      </c>
      <c r="V88" s="21">
        <f t="shared" si="38"/>
        <v>0</v>
      </c>
      <c r="W88" s="21">
        <f t="shared" si="38"/>
        <v>0</v>
      </c>
      <c r="X88" s="21">
        <f t="shared" si="38"/>
        <v>0</v>
      </c>
      <c r="Y88" s="21">
        <f t="shared" si="38"/>
        <v>0</v>
      </c>
      <c r="Z88" s="21">
        <f t="shared" si="38"/>
        <v>0</v>
      </c>
      <c r="AA88" s="21">
        <f t="shared" si="38"/>
        <v>0</v>
      </c>
      <c r="AB88" s="21">
        <f t="shared" si="38"/>
        <v>0</v>
      </c>
      <c r="AC88" s="21">
        <f t="shared" si="38"/>
        <v>0</v>
      </c>
      <c r="AD88" s="21">
        <f t="shared" si="38"/>
        <v>0</v>
      </c>
      <c r="AE88" s="21">
        <f t="shared" si="38"/>
        <v>0</v>
      </c>
      <c r="AF88" s="21">
        <f t="shared" si="38"/>
        <v>0</v>
      </c>
      <c r="AG88" s="21">
        <f t="shared" si="38"/>
        <v>0</v>
      </c>
      <c r="AH88" s="21">
        <f t="shared" si="38"/>
        <v>0</v>
      </c>
      <c r="AI88" s="21">
        <f t="shared" si="38"/>
        <v>0</v>
      </c>
      <c r="AJ88" s="21">
        <f t="shared" si="38"/>
        <v>0</v>
      </c>
      <c r="AK88" s="21">
        <f t="shared" si="38"/>
        <v>0</v>
      </c>
      <c r="AL88" s="21">
        <f t="shared" si="38"/>
        <v>0</v>
      </c>
      <c r="AM88" s="21">
        <f t="shared" si="38"/>
        <v>0</v>
      </c>
      <c r="AN88" s="21">
        <f t="shared" si="38"/>
        <v>0</v>
      </c>
      <c r="AO88" s="9"/>
      <c r="AP88" s="9"/>
    </row>
    <row r="89" spans="1:42" ht="47.25" x14ac:dyDescent="0.25">
      <c r="A89" s="20" t="s">
        <v>142</v>
      </c>
      <c r="B89" s="42" t="s">
        <v>323</v>
      </c>
      <c r="C89" s="20" t="s">
        <v>324</v>
      </c>
      <c r="D89" s="20" t="s">
        <v>61</v>
      </c>
      <c r="E89" s="21">
        <v>0</v>
      </c>
      <c r="F89" s="21">
        <v>0</v>
      </c>
      <c r="G89" s="21">
        <v>16.184000000000001</v>
      </c>
      <c r="H89" s="21">
        <f t="shared" ref="H89:H91" si="39">IF($E89="нд","нд",0)</f>
        <v>0</v>
      </c>
      <c r="I89" s="21">
        <v>0</v>
      </c>
      <c r="J89" s="21">
        <f t="shared" ref="J89:J91" si="40">IF($E89="нд","нд",0)</f>
        <v>0</v>
      </c>
      <c r="K89" s="21">
        <f t="shared" ref="K89:P91" si="41">Q89+W89+AC89+AI89</f>
        <v>0</v>
      </c>
      <c r="L89" s="21">
        <f t="shared" si="41"/>
        <v>0</v>
      </c>
      <c r="M89" s="21">
        <f t="shared" si="41"/>
        <v>0</v>
      </c>
      <c r="N89" s="21">
        <f t="shared" si="41"/>
        <v>0</v>
      </c>
      <c r="O89" s="21">
        <f t="shared" si="41"/>
        <v>0</v>
      </c>
      <c r="P89" s="21">
        <f t="shared" si="41"/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1">
        <v>0</v>
      </c>
      <c r="AJ89" s="21">
        <v>0</v>
      </c>
      <c r="AK89" s="21">
        <v>0</v>
      </c>
      <c r="AL89" s="21">
        <v>0</v>
      </c>
      <c r="AM89" s="21">
        <v>0</v>
      </c>
      <c r="AN89" s="21">
        <v>0</v>
      </c>
      <c r="AO89" s="9"/>
      <c r="AP89" s="9"/>
    </row>
    <row r="90" spans="1:42" ht="63" x14ac:dyDescent="0.25">
      <c r="A90" s="20" t="s">
        <v>142</v>
      </c>
      <c r="B90" s="42" t="s">
        <v>325</v>
      </c>
      <c r="C90" s="20" t="s">
        <v>326</v>
      </c>
      <c r="D90" s="20" t="s">
        <v>61</v>
      </c>
      <c r="E90" s="21">
        <v>0</v>
      </c>
      <c r="F90" s="21">
        <v>0</v>
      </c>
      <c r="G90" s="21">
        <v>16</v>
      </c>
      <c r="H90" s="21">
        <f t="shared" si="39"/>
        <v>0</v>
      </c>
      <c r="I90" s="21">
        <v>0</v>
      </c>
      <c r="J90" s="21">
        <f t="shared" si="40"/>
        <v>0</v>
      </c>
      <c r="K90" s="21">
        <f t="shared" si="41"/>
        <v>0</v>
      </c>
      <c r="L90" s="21">
        <f t="shared" si="41"/>
        <v>0</v>
      </c>
      <c r="M90" s="21">
        <f t="shared" si="41"/>
        <v>0</v>
      </c>
      <c r="N90" s="21">
        <f t="shared" si="41"/>
        <v>0</v>
      </c>
      <c r="O90" s="21">
        <f t="shared" si="41"/>
        <v>0</v>
      </c>
      <c r="P90" s="21">
        <f t="shared" si="41"/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1">
        <v>0</v>
      </c>
      <c r="AH90" s="21">
        <v>0</v>
      </c>
      <c r="AI90" s="21">
        <v>0</v>
      </c>
      <c r="AJ90" s="21">
        <v>0</v>
      </c>
      <c r="AK90" s="21">
        <v>0</v>
      </c>
      <c r="AL90" s="21">
        <v>0</v>
      </c>
      <c r="AM90" s="21">
        <v>0</v>
      </c>
      <c r="AN90" s="21">
        <v>0</v>
      </c>
      <c r="AO90" s="9"/>
      <c r="AP90" s="9"/>
    </row>
    <row r="91" spans="1:42" ht="31.5" x14ac:dyDescent="0.25">
      <c r="A91" s="20" t="s">
        <v>142</v>
      </c>
      <c r="B91" s="42" t="s">
        <v>327</v>
      </c>
      <c r="C91" s="20" t="s">
        <v>328</v>
      </c>
      <c r="D91" s="20" t="s">
        <v>61</v>
      </c>
      <c r="E91" s="21">
        <v>0</v>
      </c>
      <c r="F91" s="21">
        <v>0</v>
      </c>
      <c r="G91" s="21">
        <v>0</v>
      </c>
      <c r="H91" s="21">
        <f t="shared" si="39"/>
        <v>0</v>
      </c>
      <c r="I91" s="21">
        <v>0</v>
      </c>
      <c r="J91" s="21">
        <f t="shared" si="40"/>
        <v>0</v>
      </c>
      <c r="K91" s="21">
        <f t="shared" si="41"/>
        <v>0</v>
      </c>
      <c r="L91" s="21">
        <f t="shared" si="41"/>
        <v>0</v>
      </c>
      <c r="M91" s="21">
        <f t="shared" si="41"/>
        <v>0</v>
      </c>
      <c r="N91" s="21">
        <f t="shared" si="41"/>
        <v>0</v>
      </c>
      <c r="O91" s="21">
        <f t="shared" si="41"/>
        <v>0</v>
      </c>
      <c r="P91" s="21">
        <f t="shared" si="41"/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0</v>
      </c>
      <c r="AI91" s="21">
        <v>0</v>
      </c>
      <c r="AJ91" s="21">
        <v>0</v>
      </c>
      <c r="AK91" s="21">
        <v>0</v>
      </c>
      <c r="AL91" s="21">
        <v>0</v>
      </c>
      <c r="AM91" s="21">
        <v>0</v>
      </c>
      <c r="AN91" s="21">
        <v>0</v>
      </c>
      <c r="AO91" s="9"/>
      <c r="AP91" s="9"/>
    </row>
    <row r="92" spans="1:42" ht="31.5" x14ac:dyDescent="0.25">
      <c r="A92" s="38" t="s">
        <v>144</v>
      </c>
      <c r="B92" s="42" t="s">
        <v>145</v>
      </c>
      <c r="C92" s="39" t="s">
        <v>60</v>
      </c>
      <c r="D92" s="20" t="s">
        <v>61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21">
        <v>0</v>
      </c>
      <c r="AA92" s="21">
        <v>0</v>
      </c>
      <c r="AB92" s="21">
        <v>0</v>
      </c>
      <c r="AC92" s="21">
        <v>0</v>
      </c>
      <c r="AD92" s="21">
        <v>0</v>
      </c>
      <c r="AE92" s="21">
        <v>0</v>
      </c>
      <c r="AF92" s="21">
        <v>0</v>
      </c>
      <c r="AG92" s="21">
        <v>0</v>
      </c>
      <c r="AH92" s="21">
        <v>0</v>
      </c>
      <c r="AI92" s="21">
        <v>0</v>
      </c>
      <c r="AJ92" s="21">
        <v>0</v>
      </c>
      <c r="AK92" s="21">
        <v>0</v>
      </c>
      <c r="AL92" s="21">
        <v>0</v>
      </c>
      <c r="AM92" s="21">
        <v>0</v>
      </c>
      <c r="AN92" s="21">
        <v>0</v>
      </c>
      <c r="AO92" s="9"/>
      <c r="AP92" s="9"/>
    </row>
    <row r="93" spans="1:42" ht="31.5" x14ac:dyDescent="0.25">
      <c r="A93" s="38" t="s">
        <v>146</v>
      </c>
      <c r="B93" s="42" t="s">
        <v>147</v>
      </c>
      <c r="C93" s="39" t="s">
        <v>60</v>
      </c>
      <c r="D93" s="20" t="s">
        <v>61</v>
      </c>
      <c r="E93" s="21">
        <f>SUM(E94:E99)</f>
        <v>0</v>
      </c>
      <c r="F93" s="21">
        <f t="shared" ref="F93:AN93" si="42">SUM(F94:F99)</f>
        <v>0</v>
      </c>
      <c r="G93" s="21">
        <f t="shared" si="42"/>
        <v>0</v>
      </c>
      <c r="H93" s="21">
        <f t="shared" si="42"/>
        <v>0</v>
      </c>
      <c r="I93" s="21">
        <f t="shared" si="42"/>
        <v>74175</v>
      </c>
      <c r="J93" s="21">
        <f t="shared" si="42"/>
        <v>0</v>
      </c>
      <c r="K93" s="21">
        <f t="shared" si="42"/>
        <v>0</v>
      </c>
      <c r="L93" s="21">
        <f t="shared" si="42"/>
        <v>0</v>
      </c>
      <c r="M93" s="21">
        <f t="shared" si="42"/>
        <v>0</v>
      </c>
      <c r="N93" s="21">
        <f t="shared" si="42"/>
        <v>0</v>
      </c>
      <c r="O93" s="21">
        <f t="shared" si="42"/>
        <v>0</v>
      </c>
      <c r="P93" s="21">
        <f t="shared" si="42"/>
        <v>0</v>
      </c>
      <c r="Q93" s="21">
        <f t="shared" si="42"/>
        <v>0</v>
      </c>
      <c r="R93" s="21">
        <f t="shared" si="42"/>
        <v>0</v>
      </c>
      <c r="S93" s="21">
        <f t="shared" si="42"/>
        <v>0</v>
      </c>
      <c r="T93" s="21">
        <f t="shared" si="42"/>
        <v>0</v>
      </c>
      <c r="U93" s="21">
        <f t="shared" si="42"/>
        <v>0</v>
      </c>
      <c r="V93" s="21">
        <f t="shared" si="42"/>
        <v>0</v>
      </c>
      <c r="W93" s="21">
        <f t="shared" si="42"/>
        <v>0</v>
      </c>
      <c r="X93" s="21">
        <f t="shared" si="42"/>
        <v>0</v>
      </c>
      <c r="Y93" s="21">
        <f t="shared" si="42"/>
        <v>0</v>
      </c>
      <c r="Z93" s="21">
        <f t="shared" si="42"/>
        <v>0</v>
      </c>
      <c r="AA93" s="21">
        <f t="shared" si="42"/>
        <v>0</v>
      </c>
      <c r="AB93" s="21">
        <f t="shared" si="42"/>
        <v>0</v>
      </c>
      <c r="AC93" s="21">
        <f t="shared" si="42"/>
        <v>0</v>
      </c>
      <c r="AD93" s="21">
        <f t="shared" si="42"/>
        <v>0</v>
      </c>
      <c r="AE93" s="21">
        <f t="shared" si="42"/>
        <v>0</v>
      </c>
      <c r="AF93" s="21">
        <f t="shared" si="42"/>
        <v>0</v>
      </c>
      <c r="AG93" s="21">
        <f t="shared" si="42"/>
        <v>0</v>
      </c>
      <c r="AH93" s="21">
        <f t="shared" si="42"/>
        <v>0</v>
      </c>
      <c r="AI93" s="21">
        <f t="shared" si="42"/>
        <v>0</v>
      </c>
      <c r="AJ93" s="21">
        <f t="shared" si="42"/>
        <v>0</v>
      </c>
      <c r="AK93" s="21">
        <f t="shared" si="42"/>
        <v>0</v>
      </c>
      <c r="AL93" s="21">
        <f t="shared" si="42"/>
        <v>0</v>
      </c>
      <c r="AM93" s="21">
        <f t="shared" si="42"/>
        <v>0</v>
      </c>
      <c r="AN93" s="21">
        <f t="shared" si="42"/>
        <v>0</v>
      </c>
      <c r="AO93" s="9"/>
      <c r="AP93" s="9"/>
    </row>
    <row r="94" spans="1:42" ht="63" x14ac:dyDescent="0.25">
      <c r="A94" s="20" t="s">
        <v>146</v>
      </c>
      <c r="B94" s="42" t="s">
        <v>329</v>
      </c>
      <c r="C94" s="20" t="s">
        <v>330</v>
      </c>
      <c r="D94" s="20" t="s">
        <v>61</v>
      </c>
      <c r="E94" s="21">
        <v>0</v>
      </c>
      <c r="F94" s="21">
        <v>0</v>
      </c>
      <c r="G94" s="21">
        <v>0</v>
      </c>
      <c r="H94" s="21">
        <f t="shared" ref="H94:H99" si="43">IF($E94="нд","нд",0)</f>
        <v>0</v>
      </c>
      <c r="I94" s="21">
        <v>26263</v>
      </c>
      <c r="J94" s="21">
        <f t="shared" ref="J94:J99" si="44">IF($E94="нд","нд",0)</f>
        <v>0</v>
      </c>
      <c r="K94" s="21">
        <f t="shared" ref="K94:P99" si="45">Q94+W94+AC94+AI94</f>
        <v>0</v>
      </c>
      <c r="L94" s="21">
        <f t="shared" si="45"/>
        <v>0</v>
      </c>
      <c r="M94" s="21">
        <f t="shared" si="45"/>
        <v>0</v>
      </c>
      <c r="N94" s="21">
        <f t="shared" si="45"/>
        <v>0</v>
      </c>
      <c r="O94" s="21">
        <f t="shared" si="45"/>
        <v>0</v>
      </c>
      <c r="P94" s="21">
        <f t="shared" si="45"/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v>0</v>
      </c>
      <c r="AO94" s="9"/>
      <c r="AP94" s="9"/>
    </row>
    <row r="95" spans="1:42" ht="63" x14ac:dyDescent="0.25">
      <c r="A95" s="20" t="s">
        <v>146</v>
      </c>
      <c r="B95" s="42" t="s">
        <v>331</v>
      </c>
      <c r="C95" s="20" t="s">
        <v>332</v>
      </c>
      <c r="D95" s="20" t="s">
        <v>61</v>
      </c>
      <c r="E95" s="21">
        <v>0</v>
      </c>
      <c r="F95" s="21">
        <v>0</v>
      </c>
      <c r="G95" s="21">
        <v>0</v>
      </c>
      <c r="H95" s="21">
        <f t="shared" si="43"/>
        <v>0</v>
      </c>
      <c r="I95" s="21">
        <v>3296</v>
      </c>
      <c r="J95" s="21">
        <f t="shared" si="44"/>
        <v>0</v>
      </c>
      <c r="K95" s="21">
        <f t="shared" si="45"/>
        <v>0</v>
      </c>
      <c r="L95" s="21">
        <f t="shared" si="45"/>
        <v>0</v>
      </c>
      <c r="M95" s="21">
        <f t="shared" si="45"/>
        <v>0</v>
      </c>
      <c r="N95" s="21">
        <f t="shared" si="45"/>
        <v>0</v>
      </c>
      <c r="O95" s="21">
        <f t="shared" si="45"/>
        <v>0</v>
      </c>
      <c r="P95" s="21">
        <f t="shared" si="45"/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v>0</v>
      </c>
      <c r="AJ95" s="21">
        <v>0</v>
      </c>
      <c r="AK95" s="21">
        <v>0</v>
      </c>
      <c r="AL95" s="21">
        <v>0</v>
      </c>
      <c r="AM95" s="21">
        <v>0</v>
      </c>
      <c r="AN95" s="21">
        <v>0</v>
      </c>
      <c r="AO95" s="9"/>
      <c r="AP95" s="9"/>
    </row>
    <row r="96" spans="1:42" ht="63" x14ac:dyDescent="0.25">
      <c r="A96" s="20" t="s">
        <v>146</v>
      </c>
      <c r="B96" s="42" t="s">
        <v>333</v>
      </c>
      <c r="C96" s="20" t="s">
        <v>334</v>
      </c>
      <c r="D96" s="20" t="s">
        <v>61</v>
      </c>
      <c r="E96" s="21">
        <v>0</v>
      </c>
      <c r="F96" s="21">
        <v>0</v>
      </c>
      <c r="G96" s="21">
        <v>0</v>
      </c>
      <c r="H96" s="21">
        <f t="shared" si="43"/>
        <v>0</v>
      </c>
      <c r="I96" s="21">
        <v>11268</v>
      </c>
      <c r="J96" s="21">
        <f t="shared" si="44"/>
        <v>0</v>
      </c>
      <c r="K96" s="21">
        <f t="shared" si="45"/>
        <v>0</v>
      </c>
      <c r="L96" s="21">
        <f t="shared" si="45"/>
        <v>0</v>
      </c>
      <c r="M96" s="21">
        <f t="shared" si="45"/>
        <v>0</v>
      </c>
      <c r="N96" s="21">
        <f t="shared" si="45"/>
        <v>0</v>
      </c>
      <c r="O96" s="21">
        <f t="shared" si="45"/>
        <v>0</v>
      </c>
      <c r="P96" s="21">
        <f t="shared" si="45"/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M96" s="21">
        <v>0</v>
      </c>
      <c r="AN96" s="21">
        <v>0</v>
      </c>
      <c r="AO96" s="9"/>
      <c r="AP96" s="9"/>
    </row>
    <row r="97" spans="1:42" ht="63" x14ac:dyDescent="0.25">
      <c r="A97" s="20" t="s">
        <v>146</v>
      </c>
      <c r="B97" s="42" t="s">
        <v>335</v>
      </c>
      <c r="C97" s="20" t="s">
        <v>336</v>
      </c>
      <c r="D97" s="20" t="s">
        <v>61</v>
      </c>
      <c r="E97" s="21">
        <v>0</v>
      </c>
      <c r="F97" s="21">
        <v>0</v>
      </c>
      <c r="G97" s="21">
        <v>0</v>
      </c>
      <c r="H97" s="21">
        <f t="shared" si="43"/>
        <v>0</v>
      </c>
      <c r="I97" s="21">
        <v>16804</v>
      </c>
      <c r="J97" s="21">
        <f t="shared" si="44"/>
        <v>0</v>
      </c>
      <c r="K97" s="21">
        <f t="shared" si="45"/>
        <v>0</v>
      </c>
      <c r="L97" s="21">
        <f t="shared" si="45"/>
        <v>0</v>
      </c>
      <c r="M97" s="21">
        <f t="shared" si="45"/>
        <v>0</v>
      </c>
      <c r="N97" s="21">
        <f t="shared" si="45"/>
        <v>0</v>
      </c>
      <c r="O97" s="21">
        <f t="shared" si="45"/>
        <v>0</v>
      </c>
      <c r="P97" s="21">
        <f t="shared" si="45"/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v>0</v>
      </c>
      <c r="AO97" s="9"/>
      <c r="AP97" s="9"/>
    </row>
    <row r="98" spans="1:42" ht="63" x14ac:dyDescent="0.25">
      <c r="A98" s="20" t="s">
        <v>146</v>
      </c>
      <c r="B98" s="42" t="s">
        <v>337</v>
      </c>
      <c r="C98" s="20" t="s">
        <v>338</v>
      </c>
      <c r="D98" s="20" t="s">
        <v>61</v>
      </c>
      <c r="E98" s="21">
        <v>0</v>
      </c>
      <c r="F98" s="21">
        <v>0</v>
      </c>
      <c r="G98" s="21">
        <v>0</v>
      </c>
      <c r="H98" s="21">
        <f t="shared" si="43"/>
        <v>0</v>
      </c>
      <c r="I98" s="21">
        <v>16544</v>
      </c>
      <c r="J98" s="21">
        <f t="shared" si="44"/>
        <v>0</v>
      </c>
      <c r="K98" s="21">
        <f t="shared" si="45"/>
        <v>0</v>
      </c>
      <c r="L98" s="21">
        <f t="shared" si="45"/>
        <v>0</v>
      </c>
      <c r="M98" s="21">
        <f t="shared" si="45"/>
        <v>0</v>
      </c>
      <c r="N98" s="21">
        <f t="shared" si="45"/>
        <v>0</v>
      </c>
      <c r="O98" s="21">
        <f t="shared" si="45"/>
        <v>0</v>
      </c>
      <c r="P98" s="21">
        <f t="shared" si="45"/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v>0</v>
      </c>
      <c r="AO98" s="9"/>
      <c r="AP98" s="9"/>
    </row>
    <row r="99" spans="1:42" ht="94.5" x14ac:dyDescent="0.25">
      <c r="A99" s="20" t="s">
        <v>146</v>
      </c>
      <c r="B99" s="42" t="s">
        <v>339</v>
      </c>
      <c r="C99" s="20" t="s">
        <v>340</v>
      </c>
      <c r="D99" s="20" t="s">
        <v>61</v>
      </c>
      <c r="E99" s="21" t="s">
        <v>61</v>
      </c>
      <c r="F99" s="21" t="s">
        <v>61</v>
      </c>
      <c r="G99" s="21" t="s">
        <v>61</v>
      </c>
      <c r="H99" s="21" t="str">
        <f t="shared" si="43"/>
        <v>нд</v>
      </c>
      <c r="I99" s="21" t="s">
        <v>61</v>
      </c>
      <c r="J99" s="21" t="str">
        <f t="shared" si="44"/>
        <v>нд</v>
      </c>
      <c r="K99" s="21">
        <f t="shared" si="45"/>
        <v>0</v>
      </c>
      <c r="L99" s="21">
        <f t="shared" si="45"/>
        <v>0</v>
      </c>
      <c r="M99" s="21">
        <f t="shared" si="45"/>
        <v>0</v>
      </c>
      <c r="N99" s="21">
        <f t="shared" si="45"/>
        <v>0</v>
      </c>
      <c r="O99" s="21">
        <f t="shared" si="45"/>
        <v>0</v>
      </c>
      <c r="P99" s="21">
        <f t="shared" si="45"/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21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>
        <v>0</v>
      </c>
      <c r="AG99" s="21">
        <v>0</v>
      </c>
      <c r="AH99" s="21">
        <v>0</v>
      </c>
      <c r="AI99" s="21">
        <v>0</v>
      </c>
      <c r="AJ99" s="21">
        <v>0</v>
      </c>
      <c r="AK99" s="21">
        <v>0</v>
      </c>
      <c r="AL99" s="21">
        <v>0</v>
      </c>
      <c r="AM99" s="21">
        <v>0</v>
      </c>
      <c r="AN99" s="21">
        <v>0</v>
      </c>
      <c r="AO99" s="9"/>
      <c r="AP99" s="9"/>
    </row>
    <row r="100" spans="1:42" ht="31.5" x14ac:dyDescent="0.25">
      <c r="A100" s="38" t="s">
        <v>148</v>
      </c>
      <c r="B100" s="42" t="s">
        <v>149</v>
      </c>
      <c r="C100" s="39" t="s">
        <v>60</v>
      </c>
      <c r="D100" s="20" t="s">
        <v>61</v>
      </c>
      <c r="E100" s="41">
        <f t="shared" ref="E100:AN100" si="46">E101+E102</f>
        <v>0</v>
      </c>
      <c r="F100" s="41">
        <f t="shared" si="46"/>
        <v>0</v>
      </c>
      <c r="G100" s="41">
        <f t="shared" si="46"/>
        <v>0</v>
      </c>
      <c r="H100" s="41">
        <f t="shared" si="46"/>
        <v>0</v>
      </c>
      <c r="I100" s="41">
        <f t="shared" si="46"/>
        <v>0</v>
      </c>
      <c r="J100" s="41">
        <f t="shared" si="46"/>
        <v>0</v>
      </c>
      <c r="K100" s="41">
        <f t="shared" si="46"/>
        <v>0</v>
      </c>
      <c r="L100" s="41">
        <f t="shared" si="46"/>
        <v>0</v>
      </c>
      <c r="M100" s="41">
        <f t="shared" si="46"/>
        <v>0</v>
      </c>
      <c r="N100" s="41">
        <f t="shared" si="46"/>
        <v>0</v>
      </c>
      <c r="O100" s="41">
        <f t="shared" si="46"/>
        <v>0</v>
      </c>
      <c r="P100" s="41">
        <f t="shared" si="46"/>
        <v>0</v>
      </c>
      <c r="Q100" s="41">
        <f t="shared" si="46"/>
        <v>0</v>
      </c>
      <c r="R100" s="41">
        <f t="shared" si="46"/>
        <v>0</v>
      </c>
      <c r="S100" s="41">
        <f t="shared" si="46"/>
        <v>0</v>
      </c>
      <c r="T100" s="41">
        <f t="shared" si="46"/>
        <v>0</v>
      </c>
      <c r="U100" s="41">
        <f t="shared" si="46"/>
        <v>0</v>
      </c>
      <c r="V100" s="41">
        <f t="shared" si="46"/>
        <v>0</v>
      </c>
      <c r="W100" s="41">
        <f t="shared" si="46"/>
        <v>0</v>
      </c>
      <c r="X100" s="41">
        <f t="shared" si="46"/>
        <v>0</v>
      </c>
      <c r="Y100" s="41">
        <f t="shared" si="46"/>
        <v>0</v>
      </c>
      <c r="Z100" s="41">
        <f t="shared" si="46"/>
        <v>0</v>
      </c>
      <c r="AA100" s="41">
        <f t="shared" si="46"/>
        <v>0</v>
      </c>
      <c r="AB100" s="41">
        <f t="shared" si="46"/>
        <v>0</v>
      </c>
      <c r="AC100" s="41">
        <f t="shared" si="46"/>
        <v>0</v>
      </c>
      <c r="AD100" s="41">
        <f t="shared" si="46"/>
        <v>0</v>
      </c>
      <c r="AE100" s="41">
        <f t="shared" si="46"/>
        <v>0</v>
      </c>
      <c r="AF100" s="41">
        <f t="shared" si="46"/>
        <v>0</v>
      </c>
      <c r="AG100" s="41">
        <f t="shared" si="46"/>
        <v>0</v>
      </c>
      <c r="AH100" s="41">
        <f t="shared" si="46"/>
        <v>0</v>
      </c>
      <c r="AI100" s="41">
        <f t="shared" si="46"/>
        <v>0</v>
      </c>
      <c r="AJ100" s="41">
        <f t="shared" si="46"/>
        <v>0</v>
      </c>
      <c r="AK100" s="41">
        <f t="shared" si="46"/>
        <v>0</v>
      </c>
      <c r="AL100" s="41">
        <f t="shared" si="46"/>
        <v>0</v>
      </c>
      <c r="AM100" s="41">
        <f t="shared" si="46"/>
        <v>0</v>
      </c>
      <c r="AN100" s="41">
        <f t="shared" si="46"/>
        <v>0</v>
      </c>
      <c r="AO100" s="9"/>
      <c r="AP100" s="9"/>
    </row>
    <row r="101" spans="1:42" ht="31.5" x14ac:dyDescent="0.25">
      <c r="A101" s="38" t="s">
        <v>150</v>
      </c>
      <c r="B101" s="42" t="s">
        <v>151</v>
      </c>
      <c r="C101" s="39" t="s">
        <v>60</v>
      </c>
      <c r="D101" s="20" t="s">
        <v>61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  <c r="S101" s="41">
        <v>0</v>
      </c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9"/>
      <c r="AP101" s="9"/>
    </row>
    <row r="102" spans="1:42" ht="31.5" x14ac:dyDescent="0.25">
      <c r="A102" s="38" t="s">
        <v>152</v>
      </c>
      <c r="B102" s="42" t="s">
        <v>153</v>
      </c>
      <c r="C102" s="39" t="s">
        <v>60</v>
      </c>
      <c r="D102" s="20" t="s">
        <v>61</v>
      </c>
      <c r="E102" s="41"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0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  <c r="R102" s="41">
        <v>0</v>
      </c>
      <c r="S102" s="41">
        <v>0</v>
      </c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0</v>
      </c>
      <c r="AC102" s="41">
        <v>0</v>
      </c>
      <c r="AD102" s="41">
        <v>0</v>
      </c>
      <c r="AE102" s="41">
        <v>0</v>
      </c>
      <c r="AF102" s="41">
        <v>0</v>
      </c>
      <c r="AG102" s="41">
        <v>0</v>
      </c>
      <c r="AH102" s="41">
        <v>0</v>
      </c>
      <c r="AI102" s="41">
        <v>0</v>
      </c>
      <c r="AJ102" s="41">
        <v>0</v>
      </c>
      <c r="AK102" s="41">
        <v>0</v>
      </c>
      <c r="AL102" s="41">
        <v>0</v>
      </c>
      <c r="AM102" s="41">
        <v>0</v>
      </c>
      <c r="AN102" s="41">
        <v>0</v>
      </c>
      <c r="AO102" s="9"/>
      <c r="AP102" s="9"/>
    </row>
    <row r="103" spans="1:42" ht="47.25" x14ac:dyDescent="0.25">
      <c r="A103" s="38" t="s">
        <v>154</v>
      </c>
      <c r="B103" s="42" t="s">
        <v>155</v>
      </c>
      <c r="C103" s="39" t="s">
        <v>60</v>
      </c>
      <c r="D103" s="20" t="s">
        <v>61</v>
      </c>
      <c r="E103" s="21">
        <f t="shared" ref="E103:AN103" si="47">E104+E105</f>
        <v>0</v>
      </c>
      <c r="F103" s="21">
        <f t="shared" si="47"/>
        <v>0</v>
      </c>
      <c r="G103" s="21">
        <f t="shared" si="47"/>
        <v>0</v>
      </c>
      <c r="H103" s="21">
        <f t="shared" si="47"/>
        <v>0</v>
      </c>
      <c r="I103" s="21">
        <f t="shared" si="47"/>
        <v>0</v>
      </c>
      <c r="J103" s="21">
        <f t="shared" si="47"/>
        <v>0</v>
      </c>
      <c r="K103" s="21">
        <f t="shared" si="47"/>
        <v>0</v>
      </c>
      <c r="L103" s="21">
        <f t="shared" si="47"/>
        <v>0</v>
      </c>
      <c r="M103" s="21">
        <f t="shared" si="47"/>
        <v>0</v>
      </c>
      <c r="N103" s="21">
        <f t="shared" si="47"/>
        <v>0</v>
      </c>
      <c r="O103" s="21">
        <f t="shared" si="47"/>
        <v>0</v>
      </c>
      <c r="P103" s="21">
        <f t="shared" si="47"/>
        <v>0</v>
      </c>
      <c r="Q103" s="21">
        <f t="shared" si="47"/>
        <v>0</v>
      </c>
      <c r="R103" s="21">
        <f t="shared" si="47"/>
        <v>0</v>
      </c>
      <c r="S103" s="21">
        <f t="shared" si="47"/>
        <v>0</v>
      </c>
      <c r="T103" s="21">
        <f t="shared" si="47"/>
        <v>0</v>
      </c>
      <c r="U103" s="21">
        <f t="shared" si="47"/>
        <v>0</v>
      </c>
      <c r="V103" s="21">
        <f t="shared" si="47"/>
        <v>0</v>
      </c>
      <c r="W103" s="21">
        <f t="shared" si="47"/>
        <v>0</v>
      </c>
      <c r="X103" s="21">
        <f t="shared" si="47"/>
        <v>0</v>
      </c>
      <c r="Y103" s="21">
        <f t="shared" si="47"/>
        <v>0</v>
      </c>
      <c r="Z103" s="21">
        <f t="shared" si="47"/>
        <v>0</v>
      </c>
      <c r="AA103" s="21">
        <f t="shared" si="47"/>
        <v>0</v>
      </c>
      <c r="AB103" s="21">
        <f t="shared" si="47"/>
        <v>0</v>
      </c>
      <c r="AC103" s="21">
        <f t="shared" si="47"/>
        <v>0</v>
      </c>
      <c r="AD103" s="21">
        <f t="shared" si="47"/>
        <v>0</v>
      </c>
      <c r="AE103" s="21">
        <f t="shared" si="47"/>
        <v>0</v>
      </c>
      <c r="AF103" s="21">
        <f t="shared" si="47"/>
        <v>0</v>
      </c>
      <c r="AG103" s="21">
        <f t="shared" si="47"/>
        <v>0</v>
      </c>
      <c r="AH103" s="21">
        <f t="shared" si="47"/>
        <v>0</v>
      </c>
      <c r="AI103" s="21">
        <f t="shared" si="47"/>
        <v>0</v>
      </c>
      <c r="AJ103" s="21">
        <f t="shared" si="47"/>
        <v>0</v>
      </c>
      <c r="AK103" s="21">
        <f t="shared" si="47"/>
        <v>0</v>
      </c>
      <c r="AL103" s="21">
        <f t="shared" si="47"/>
        <v>0</v>
      </c>
      <c r="AM103" s="21">
        <f t="shared" si="47"/>
        <v>0</v>
      </c>
      <c r="AN103" s="21">
        <f t="shared" si="47"/>
        <v>0</v>
      </c>
      <c r="AO103" s="9"/>
      <c r="AP103" s="9"/>
    </row>
    <row r="104" spans="1:42" ht="47.25" x14ac:dyDescent="0.25">
      <c r="A104" s="38" t="s">
        <v>156</v>
      </c>
      <c r="B104" s="42" t="s">
        <v>157</v>
      </c>
      <c r="C104" s="39" t="s">
        <v>60</v>
      </c>
      <c r="D104" s="20" t="s">
        <v>61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21">
        <v>0</v>
      </c>
      <c r="AA104" s="21">
        <v>0</v>
      </c>
      <c r="AB104" s="21">
        <v>0</v>
      </c>
      <c r="AC104" s="21">
        <v>0</v>
      </c>
      <c r="AD104" s="21">
        <v>0</v>
      </c>
      <c r="AE104" s="21">
        <v>0</v>
      </c>
      <c r="AF104" s="21">
        <v>0</v>
      </c>
      <c r="AG104" s="21">
        <v>0</v>
      </c>
      <c r="AH104" s="21">
        <v>0</v>
      </c>
      <c r="AI104" s="21">
        <v>0</v>
      </c>
      <c r="AJ104" s="21">
        <v>0</v>
      </c>
      <c r="AK104" s="21">
        <v>0</v>
      </c>
      <c r="AL104" s="21">
        <v>0</v>
      </c>
      <c r="AM104" s="21">
        <v>0</v>
      </c>
      <c r="AN104" s="21">
        <v>0</v>
      </c>
      <c r="AO104" s="9"/>
      <c r="AP104" s="9"/>
    </row>
    <row r="105" spans="1:42" ht="47.25" x14ac:dyDescent="0.25">
      <c r="A105" s="38" t="s">
        <v>158</v>
      </c>
      <c r="B105" s="42" t="s">
        <v>159</v>
      </c>
      <c r="C105" s="39" t="s">
        <v>60</v>
      </c>
      <c r="D105" s="20" t="s">
        <v>61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21">
        <v>0</v>
      </c>
      <c r="AA105" s="21">
        <v>0</v>
      </c>
      <c r="AB105" s="21">
        <v>0</v>
      </c>
      <c r="AC105" s="21">
        <v>0</v>
      </c>
      <c r="AD105" s="21">
        <v>0</v>
      </c>
      <c r="AE105" s="21">
        <v>0</v>
      </c>
      <c r="AF105" s="21">
        <v>0</v>
      </c>
      <c r="AG105" s="21">
        <v>0</v>
      </c>
      <c r="AH105" s="21">
        <v>0</v>
      </c>
      <c r="AI105" s="21">
        <v>0</v>
      </c>
      <c r="AJ105" s="21">
        <v>0</v>
      </c>
      <c r="AK105" s="21">
        <v>0</v>
      </c>
      <c r="AL105" s="21">
        <v>0</v>
      </c>
      <c r="AM105" s="21">
        <v>0</v>
      </c>
      <c r="AN105" s="21">
        <v>0</v>
      </c>
      <c r="AO105" s="9"/>
      <c r="AP105" s="9"/>
    </row>
    <row r="106" spans="1:42" ht="31.5" x14ac:dyDescent="0.25">
      <c r="A106" s="38" t="s">
        <v>160</v>
      </c>
      <c r="B106" s="42" t="s">
        <v>161</v>
      </c>
      <c r="C106" s="39" t="s">
        <v>60</v>
      </c>
      <c r="D106" s="20" t="s">
        <v>61</v>
      </c>
      <c r="E106" s="21">
        <f t="shared" ref="E106:AN106" si="48">SUM(E107:E116)</f>
        <v>61.175999999999995</v>
      </c>
      <c r="F106" s="21">
        <f t="shared" si="48"/>
        <v>0</v>
      </c>
      <c r="G106" s="21">
        <f t="shared" si="48"/>
        <v>1182.471</v>
      </c>
      <c r="H106" s="21">
        <f t="shared" si="48"/>
        <v>0</v>
      </c>
      <c r="I106" s="21">
        <f t="shared" si="48"/>
        <v>0</v>
      </c>
      <c r="J106" s="21">
        <f t="shared" si="48"/>
        <v>0</v>
      </c>
      <c r="K106" s="21">
        <f t="shared" si="48"/>
        <v>7.0890000000000004</v>
      </c>
      <c r="L106" s="21">
        <f t="shared" si="48"/>
        <v>0</v>
      </c>
      <c r="M106" s="21">
        <f t="shared" si="48"/>
        <v>126.196</v>
      </c>
      <c r="N106" s="21">
        <f t="shared" si="48"/>
        <v>0</v>
      </c>
      <c r="O106" s="21">
        <f t="shared" si="48"/>
        <v>0</v>
      </c>
      <c r="P106" s="21">
        <f t="shared" si="48"/>
        <v>0</v>
      </c>
      <c r="Q106" s="21">
        <f t="shared" si="48"/>
        <v>7.0890000000000004</v>
      </c>
      <c r="R106" s="21">
        <f t="shared" si="48"/>
        <v>0</v>
      </c>
      <c r="S106" s="21">
        <f t="shared" si="48"/>
        <v>126.196</v>
      </c>
      <c r="T106" s="21">
        <f t="shared" si="48"/>
        <v>0</v>
      </c>
      <c r="U106" s="21">
        <f t="shared" si="48"/>
        <v>0</v>
      </c>
      <c r="V106" s="21">
        <f t="shared" si="48"/>
        <v>0</v>
      </c>
      <c r="W106" s="21">
        <f t="shared" si="48"/>
        <v>0</v>
      </c>
      <c r="X106" s="21">
        <f t="shared" si="48"/>
        <v>0</v>
      </c>
      <c r="Y106" s="21">
        <f t="shared" si="48"/>
        <v>0</v>
      </c>
      <c r="Z106" s="21">
        <f t="shared" si="48"/>
        <v>0</v>
      </c>
      <c r="AA106" s="21">
        <f t="shared" si="48"/>
        <v>0</v>
      </c>
      <c r="AB106" s="21">
        <f t="shared" si="48"/>
        <v>0</v>
      </c>
      <c r="AC106" s="21">
        <f t="shared" si="48"/>
        <v>0</v>
      </c>
      <c r="AD106" s="21">
        <f t="shared" si="48"/>
        <v>0</v>
      </c>
      <c r="AE106" s="21">
        <f t="shared" si="48"/>
        <v>0</v>
      </c>
      <c r="AF106" s="21">
        <f t="shared" si="48"/>
        <v>0</v>
      </c>
      <c r="AG106" s="21">
        <f t="shared" si="48"/>
        <v>0</v>
      </c>
      <c r="AH106" s="21">
        <f t="shared" si="48"/>
        <v>0</v>
      </c>
      <c r="AI106" s="21">
        <f t="shared" si="48"/>
        <v>0</v>
      </c>
      <c r="AJ106" s="21">
        <f t="shared" si="48"/>
        <v>0</v>
      </c>
      <c r="AK106" s="21">
        <f t="shared" si="48"/>
        <v>0</v>
      </c>
      <c r="AL106" s="21">
        <f t="shared" si="48"/>
        <v>0</v>
      </c>
      <c r="AM106" s="21">
        <f t="shared" si="48"/>
        <v>0</v>
      </c>
      <c r="AN106" s="21">
        <f t="shared" si="48"/>
        <v>0</v>
      </c>
      <c r="AO106" s="9"/>
      <c r="AP106" s="9"/>
    </row>
    <row r="107" spans="1:42" ht="94.5" x14ac:dyDescent="0.25">
      <c r="A107" s="20" t="s">
        <v>160</v>
      </c>
      <c r="B107" s="42" t="s">
        <v>341</v>
      </c>
      <c r="C107" s="20" t="s">
        <v>342</v>
      </c>
      <c r="D107" s="20" t="s">
        <v>61</v>
      </c>
      <c r="E107" s="21">
        <v>6.75</v>
      </c>
      <c r="F107" s="21">
        <v>0</v>
      </c>
      <c r="G107" s="21">
        <v>71.588999999999999</v>
      </c>
      <c r="H107" s="21">
        <f t="shared" ref="H107:H116" si="49">IF($E107="нд","нд",0)</f>
        <v>0</v>
      </c>
      <c r="I107" s="21">
        <v>0</v>
      </c>
      <c r="J107" s="21">
        <f t="shared" ref="J107:J116" si="50">IF($E107="нд","нд",0)</f>
        <v>0</v>
      </c>
      <c r="K107" s="21">
        <f t="shared" ref="K107:P116" si="51">Q107+W107+AC107+AI107</f>
        <v>0</v>
      </c>
      <c r="L107" s="21">
        <f t="shared" si="51"/>
        <v>0</v>
      </c>
      <c r="M107" s="21">
        <f t="shared" si="51"/>
        <v>0</v>
      </c>
      <c r="N107" s="21">
        <f t="shared" si="51"/>
        <v>0</v>
      </c>
      <c r="O107" s="21">
        <f t="shared" si="51"/>
        <v>0</v>
      </c>
      <c r="P107" s="21">
        <f t="shared" si="51"/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v>0</v>
      </c>
      <c r="AA107" s="21">
        <v>0</v>
      </c>
      <c r="AB107" s="21">
        <v>0</v>
      </c>
      <c r="AC107" s="21">
        <v>0</v>
      </c>
      <c r="AD107" s="21">
        <v>0</v>
      </c>
      <c r="AE107" s="21">
        <v>0</v>
      </c>
      <c r="AF107" s="21">
        <v>0</v>
      </c>
      <c r="AG107" s="21">
        <v>0</v>
      </c>
      <c r="AH107" s="21">
        <v>0</v>
      </c>
      <c r="AI107" s="21">
        <v>0</v>
      </c>
      <c r="AJ107" s="21">
        <v>0</v>
      </c>
      <c r="AK107" s="21">
        <v>0</v>
      </c>
      <c r="AL107" s="21">
        <v>0</v>
      </c>
      <c r="AM107" s="21">
        <v>0</v>
      </c>
      <c r="AN107" s="21">
        <v>0</v>
      </c>
      <c r="AO107" s="9"/>
      <c r="AP107" s="9"/>
    </row>
    <row r="108" spans="1:42" ht="78.75" x14ac:dyDescent="0.25">
      <c r="A108" s="20" t="s">
        <v>160</v>
      </c>
      <c r="B108" s="42" t="s">
        <v>343</v>
      </c>
      <c r="C108" s="20" t="s">
        <v>344</v>
      </c>
      <c r="D108" s="20" t="s">
        <v>61</v>
      </c>
      <c r="E108" s="21">
        <v>2.129</v>
      </c>
      <c r="F108" s="21">
        <v>0</v>
      </c>
      <c r="G108" s="21">
        <v>60.326000000000001</v>
      </c>
      <c r="H108" s="21">
        <f t="shared" si="49"/>
        <v>0</v>
      </c>
      <c r="I108" s="21">
        <v>0</v>
      </c>
      <c r="J108" s="21">
        <f t="shared" si="50"/>
        <v>0</v>
      </c>
      <c r="K108" s="21">
        <f t="shared" si="51"/>
        <v>2.129</v>
      </c>
      <c r="L108" s="21">
        <f t="shared" si="51"/>
        <v>0</v>
      </c>
      <c r="M108" s="21">
        <f t="shared" si="51"/>
        <v>31.146999999999998</v>
      </c>
      <c r="N108" s="21">
        <f t="shared" si="51"/>
        <v>0</v>
      </c>
      <c r="O108" s="21">
        <f t="shared" si="51"/>
        <v>0</v>
      </c>
      <c r="P108" s="21">
        <f t="shared" si="51"/>
        <v>0</v>
      </c>
      <c r="Q108" s="21">
        <v>2.129</v>
      </c>
      <c r="R108" s="21">
        <v>0</v>
      </c>
      <c r="S108" s="21">
        <v>31.146999999999998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1">
        <v>0</v>
      </c>
      <c r="AJ108" s="21">
        <v>0</v>
      </c>
      <c r="AK108" s="21">
        <v>0</v>
      </c>
      <c r="AL108" s="21">
        <v>0</v>
      </c>
      <c r="AM108" s="21">
        <v>0</v>
      </c>
      <c r="AN108" s="21">
        <v>0</v>
      </c>
      <c r="AO108" s="9"/>
      <c r="AP108" s="9"/>
    </row>
    <row r="109" spans="1:42" ht="94.5" x14ac:dyDescent="0.25">
      <c r="A109" s="20" t="s">
        <v>160</v>
      </c>
      <c r="B109" s="42" t="s">
        <v>345</v>
      </c>
      <c r="C109" s="20" t="s">
        <v>346</v>
      </c>
      <c r="D109" s="20" t="s">
        <v>61</v>
      </c>
      <c r="E109" s="21">
        <v>7.09</v>
      </c>
      <c r="F109" s="21">
        <v>0</v>
      </c>
      <c r="G109" s="21">
        <v>242.328</v>
      </c>
      <c r="H109" s="21">
        <f t="shared" si="49"/>
        <v>0</v>
      </c>
      <c r="I109" s="21">
        <v>0</v>
      </c>
      <c r="J109" s="21">
        <f t="shared" si="50"/>
        <v>0</v>
      </c>
      <c r="K109" s="21">
        <f t="shared" si="51"/>
        <v>0</v>
      </c>
      <c r="L109" s="21">
        <f t="shared" si="51"/>
        <v>0</v>
      </c>
      <c r="M109" s="21">
        <f t="shared" si="51"/>
        <v>0</v>
      </c>
      <c r="N109" s="21">
        <f t="shared" si="51"/>
        <v>0</v>
      </c>
      <c r="O109" s="21">
        <f t="shared" si="51"/>
        <v>0</v>
      </c>
      <c r="P109" s="21">
        <f t="shared" si="51"/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21">
        <v>0</v>
      </c>
      <c r="AJ109" s="21">
        <v>0</v>
      </c>
      <c r="AK109" s="21">
        <v>0</v>
      </c>
      <c r="AL109" s="21">
        <v>0</v>
      </c>
      <c r="AM109" s="21">
        <v>0</v>
      </c>
      <c r="AN109" s="21">
        <v>0</v>
      </c>
      <c r="AO109" s="9"/>
      <c r="AP109" s="9"/>
    </row>
    <row r="110" spans="1:42" ht="94.5" x14ac:dyDescent="0.25">
      <c r="A110" s="20" t="s">
        <v>160</v>
      </c>
      <c r="B110" s="42" t="s">
        <v>347</v>
      </c>
      <c r="C110" s="20" t="s">
        <v>348</v>
      </c>
      <c r="D110" s="20" t="s">
        <v>61</v>
      </c>
      <c r="E110" s="21">
        <v>14.132999999999999</v>
      </c>
      <c r="F110" s="21">
        <v>0</v>
      </c>
      <c r="G110" s="21">
        <v>252.809</v>
      </c>
      <c r="H110" s="21">
        <f t="shared" si="49"/>
        <v>0</v>
      </c>
      <c r="I110" s="21">
        <v>0</v>
      </c>
      <c r="J110" s="21">
        <f t="shared" si="50"/>
        <v>0</v>
      </c>
      <c r="K110" s="21">
        <f t="shared" si="51"/>
        <v>0</v>
      </c>
      <c r="L110" s="21">
        <f t="shared" si="51"/>
        <v>0</v>
      </c>
      <c r="M110" s="21">
        <f t="shared" si="51"/>
        <v>0</v>
      </c>
      <c r="N110" s="21">
        <f t="shared" si="51"/>
        <v>0</v>
      </c>
      <c r="O110" s="21">
        <f t="shared" si="51"/>
        <v>0</v>
      </c>
      <c r="P110" s="21">
        <f t="shared" si="51"/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0</v>
      </c>
      <c r="AG110" s="21">
        <v>0</v>
      </c>
      <c r="AH110" s="21">
        <v>0</v>
      </c>
      <c r="AI110" s="21">
        <v>0</v>
      </c>
      <c r="AJ110" s="21">
        <v>0</v>
      </c>
      <c r="AK110" s="21">
        <v>0</v>
      </c>
      <c r="AL110" s="21">
        <v>0</v>
      </c>
      <c r="AM110" s="21">
        <v>0</v>
      </c>
      <c r="AN110" s="21">
        <v>0</v>
      </c>
      <c r="AO110" s="9"/>
      <c r="AP110" s="9"/>
    </row>
    <row r="111" spans="1:42" ht="94.5" x14ac:dyDescent="0.25">
      <c r="A111" s="20" t="s">
        <v>160</v>
      </c>
      <c r="B111" s="42" t="s">
        <v>349</v>
      </c>
      <c r="C111" s="20" t="s">
        <v>350</v>
      </c>
      <c r="D111" s="20" t="s">
        <v>61</v>
      </c>
      <c r="E111" s="21">
        <v>1.1160000000000001</v>
      </c>
      <c r="F111" s="21">
        <v>0</v>
      </c>
      <c r="G111" s="21">
        <v>62.091000000000001</v>
      </c>
      <c r="H111" s="21">
        <f t="shared" si="49"/>
        <v>0</v>
      </c>
      <c r="I111" s="21">
        <v>0</v>
      </c>
      <c r="J111" s="21">
        <f t="shared" si="50"/>
        <v>0</v>
      </c>
      <c r="K111" s="21">
        <f t="shared" si="51"/>
        <v>0</v>
      </c>
      <c r="L111" s="21">
        <f t="shared" si="51"/>
        <v>0</v>
      </c>
      <c r="M111" s="21">
        <f t="shared" si="51"/>
        <v>0</v>
      </c>
      <c r="N111" s="21">
        <f t="shared" si="51"/>
        <v>0</v>
      </c>
      <c r="O111" s="21">
        <f t="shared" si="51"/>
        <v>0</v>
      </c>
      <c r="P111" s="21">
        <f t="shared" si="51"/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v>0</v>
      </c>
      <c r="AJ111" s="21">
        <v>0</v>
      </c>
      <c r="AK111" s="21">
        <v>0</v>
      </c>
      <c r="AL111" s="21">
        <v>0</v>
      </c>
      <c r="AM111" s="21">
        <v>0</v>
      </c>
      <c r="AN111" s="21">
        <v>0</v>
      </c>
      <c r="AO111" s="9"/>
      <c r="AP111" s="9"/>
    </row>
    <row r="112" spans="1:42" ht="94.5" x14ac:dyDescent="0.25">
      <c r="A112" s="20" t="s">
        <v>160</v>
      </c>
      <c r="B112" s="42" t="s">
        <v>351</v>
      </c>
      <c r="C112" s="20" t="s">
        <v>352</v>
      </c>
      <c r="D112" s="20" t="s">
        <v>61</v>
      </c>
      <c r="E112" s="21">
        <v>9.1289999999999996</v>
      </c>
      <c r="F112" s="21">
        <v>0</v>
      </c>
      <c r="G112" s="21">
        <v>106.07</v>
      </c>
      <c r="H112" s="21">
        <f t="shared" si="49"/>
        <v>0</v>
      </c>
      <c r="I112" s="21">
        <v>0</v>
      </c>
      <c r="J112" s="21">
        <f t="shared" si="50"/>
        <v>0</v>
      </c>
      <c r="K112" s="21">
        <f t="shared" si="51"/>
        <v>4.96</v>
      </c>
      <c r="L112" s="21">
        <f t="shared" si="51"/>
        <v>0</v>
      </c>
      <c r="M112" s="21">
        <f t="shared" si="51"/>
        <v>95.049000000000007</v>
      </c>
      <c r="N112" s="21">
        <f t="shared" si="51"/>
        <v>0</v>
      </c>
      <c r="O112" s="21">
        <f t="shared" si="51"/>
        <v>0</v>
      </c>
      <c r="P112" s="21">
        <f t="shared" si="51"/>
        <v>0</v>
      </c>
      <c r="Q112" s="21">
        <v>4.96</v>
      </c>
      <c r="R112" s="21">
        <v>0</v>
      </c>
      <c r="S112" s="21">
        <v>95.049000000000007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v>0</v>
      </c>
      <c r="AA112" s="21">
        <v>0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1">
        <v>0</v>
      </c>
      <c r="AH112" s="21">
        <v>0</v>
      </c>
      <c r="AI112" s="21">
        <v>0</v>
      </c>
      <c r="AJ112" s="21">
        <v>0</v>
      </c>
      <c r="AK112" s="21">
        <v>0</v>
      </c>
      <c r="AL112" s="21">
        <v>0</v>
      </c>
      <c r="AM112" s="21">
        <v>0</v>
      </c>
      <c r="AN112" s="21">
        <v>0</v>
      </c>
      <c r="AO112" s="9"/>
      <c r="AP112" s="9"/>
    </row>
    <row r="113" spans="1:42" ht="94.5" x14ac:dyDescent="0.25">
      <c r="A113" s="20" t="s">
        <v>160</v>
      </c>
      <c r="B113" s="42" t="s">
        <v>353</v>
      </c>
      <c r="C113" s="20" t="s">
        <v>354</v>
      </c>
      <c r="D113" s="20" t="s">
        <v>61</v>
      </c>
      <c r="E113" s="21">
        <v>4.2590000000000003</v>
      </c>
      <c r="F113" s="21">
        <v>0</v>
      </c>
      <c r="G113" s="21">
        <v>97.415000000000006</v>
      </c>
      <c r="H113" s="21">
        <f t="shared" si="49"/>
        <v>0</v>
      </c>
      <c r="I113" s="21">
        <v>0</v>
      </c>
      <c r="J113" s="21">
        <f t="shared" si="50"/>
        <v>0</v>
      </c>
      <c r="K113" s="21">
        <f t="shared" si="51"/>
        <v>0</v>
      </c>
      <c r="L113" s="21">
        <f t="shared" si="51"/>
        <v>0</v>
      </c>
      <c r="M113" s="21">
        <f t="shared" si="51"/>
        <v>0</v>
      </c>
      <c r="N113" s="21">
        <f t="shared" si="51"/>
        <v>0</v>
      </c>
      <c r="O113" s="21">
        <f t="shared" si="51"/>
        <v>0</v>
      </c>
      <c r="P113" s="21">
        <f t="shared" si="51"/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v>0</v>
      </c>
      <c r="AA113" s="21">
        <v>0</v>
      </c>
      <c r="AB113" s="21">
        <v>0</v>
      </c>
      <c r="AC113" s="21">
        <v>0</v>
      </c>
      <c r="AD113" s="21">
        <v>0</v>
      </c>
      <c r="AE113" s="21">
        <v>0</v>
      </c>
      <c r="AF113" s="21">
        <v>0</v>
      </c>
      <c r="AG113" s="21">
        <v>0</v>
      </c>
      <c r="AH113" s="21">
        <v>0</v>
      </c>
      <c r="AI113" s="21">
        <v>0</v>
      </c>
      <c r="AJ113" s="21">
        <v>0</v>
      </c>
      <c r="AK113" s="21">
        <v>0</v>
      </c>
      <c r="AL113" s="21">
        <v>0</v>
      </c>
      <c r="AM113" s="21">
        <v>0</v>
      </c>
      <c r="AN113" s="21">
        <v>0</v>
      </c>
      <c r="AO113" s="9"/>
      <c r="AP113" s="9"/>
    </row>
    <row r="114" spans="1:42" ht="94.5" x14ac:dyDescent="0.25">
      <c r="A114" s="20" t="s">
        <v>160</v>
      </c>
      <c r="B114" s="42" t="s">
        <v>355</v>
      </c>
      <c r="C114" s="20" t="s">
        <v>356</v>
      </c>
      <c r="D114" s="20" t="s">
        <v>61</v>
      </c>
      <c r="E114" s="21">
        <v>7.1</v>
      </c>
      <c r="F114" s="21">
        <v>0</v>
      </c>
      <c r="G114" s="21">
        <v>112.20399999999999</v>
      </c>
      <c r="H114" s="21">
        <f t="shared" si="49"/>
        <v>0</v>
      </c>
      <c r="I114" s="21">
        <v>0</v>
      </c>
      <c r="J114" s="21">
        <f t="shared" si="50"/>
        <v>0</v>
      </c>
      <c r="K114" s="21">
        <f t="shared" si="51"/>
        <v>0</v>
      </c>
      <c r="L114" s="21">
        <f t="shared" si="51"/>
        <v>0</v>
      </c>
      <c r="M114" s="21">
        <f t="shared" si="51"/>
        <v>0</v>
      </c>
      <c r="N114" s="21">
        <f t="shared" si="51"/>
        <v>0</v>
      </c>
      <c r="O114" s="21">
        <f t="shared" si="51"/>
        <v>0</v>
      </c>
      <c r="P114" s="21">
        <f t="shared" si="51"/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>
        <v>0</v>
      </c>
      <c r="AH114" s="21">
        <v>0</v>
      </c>
      <c r="AI114" s="21">
        <v>0</v>
      </c>
      <c r="AJ114" s="21">
        <v>0</v>
      </c>
      <c r="AK114" s="21">
        <v>0</v>
      </c>
      <c r="AL114" s="21">
        <v>0</v>
      </c>
      <c r="AM114" s="21">
        <v>0</v>
      </c>
      <c r="AN114" s="21">
        <v>0</v>
      </c>
      <c r="AO114" s="9"/>
      <c r="AP114" s="9"/>
    </row>
    <row r="115" spans="1:42" ht="94.5" x14ac:dyDescent="0.25">
      <c r="A115" s="20" t="s">
        <v>160</v>
      </c>
      <c r="B115" s="42" t="s">
        <v>357</v>
      </c>
      <c r="C115" s="20" t="s">
        <v>358</v>
      </c>
      <c r="D115" s="20" t="s">
        <v>61</v>
      </c>
      <c r="E115" s="21">
        <v>8.86</v>
      </c>
      <c r="F115" s="21">
        <v>0</v>
      </c>
      <c r="G115" s="21">
        <v>126.229</v>
      </c>
      <c r="H115" s="21">
        <f t="shared" si="49"/>
        <v>0</v>
      </c>
      <c r="I115" s="21">
        <v>0</v>
      </c>
      <c r="J115" s="21">
        <f t="shared" si="50"/>
        <v>0</v>
      </c>
      <c r="K115" s="21">
        <f t="shared" si="51"/>
        <v>0</v>
      </c>
      <c r="L115" s="21">
        <f t="shared" si="51"/>
        <v>0</v>
      </c>
      <c r="M115" s="21">
        <f t="shared" si="51"/>
        <v>0</v>
      </c>
      <c r="N115" s="21">
        <f t="shared" si="51"/>
        <v>0</v>
      </c>
      <c r="O115" s="21">
        <f t="shared" si="51"/>
        <v>0</v>
      </c>
      <c r="P115" s="21">
        <f t="shared" si="51"/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0</v>
      </c>
      <c r="AB115" s="21">
        <v>0</v>
      </c>
      <c r="AC115" s="21">
        <v>0</v>
      </c>
      <c r="AD115" s="21">
        <v>0</v>
      </c>
      <c r="AE115" s="21">
        <v>0</v>
      </c>
      <c r="AF115" s="21">
        <v>0</v>
      </c>
      <c r="AG115" s="21">
        <v>0</v>
      </c>
      <c r="AH115" s="21">
        <v>0</v>
      </c>
      <c r="AI115" s="21">
        <v>0</v>
      </c>
      <c r="AJ115" s="21">
        <v>0</v>
      </c>
      <c r="AK115" s="21">
        <v>0</v>
      </c>
      <c r="AL115" s="21">
        <v>0</v>
      </c>
      <c r="AM115" s="21">
        <v>0</v>
      </c>
      <c r="AN115" s="21">
        <v>0</v>
      </c>
      <c r="AO115" s="9"/>
      <c r="AP115" s="9"/>
    </row>
    <row r="116" spans="1:42" ht="78.75" x14ac:dyDescent="0.25">
      <c r="A116" s="20" t="s">
        <v>160</v>
      </c>
      <c r="B116" s="42" t="s">
        <v>359</v>
      </c>
      <c r="C116" s="20" t="s">
        <v>360</v>
      </c>
      <c r="D116" s="20" t="s">
        <v>61</v>
      </c>
      <c r="E116" s="21">
        <v>0.61</v>
      </c>
      <c r="F116" s="21">
        <v>0</v>
      </c>
      <c r="G116" s="21">
        <v>51.41</v>
      </c>
      <c r="H116" s="21">
        <f t="shared" si="49"/>
        <v>0</v>
      </c>
      <c r="I116" s="21">
        <v>0</v>
      </c>
      <c r="J116" s="21">
        <f t="shared" si="50"/>
        <v>0</v>
      </c>
      <c r="K116" s="21">
        <f t="shared" si="51"/>
        <v>0</v>
      </c>
      <c r="L116" s="21">
        <f t="shared" si="51"/>
        <v>0</v>
      </c>
      <c r="M116" s="21">
        <f t="shared" si="51"/>
        <v>0</v>
      </c>
      <c r="N116" s="21">
        <f t="shared" si="51"/>
        <v>0</v>
      </c>
      <c r="O116" s="21">
        <f t="shared" si="51"/>
        <v>0</v>
      </c>
      <c r="P116" s="21">
        <f t="shared" si="51"/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v>0</v>
      </c>
      <c r="AA116" s="21">
        <v>0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>
        <v>0</v>
      </c>
      <c r="AH116" s="21">
        <v>0</v>
      </c>
      <c r="AI116" s="21">
        <v>0</v>
      </c>
      <c r="AJ116" s="21">
        <v>0</v>
      </c>
      <c r="AK116" s="21">
        <v>0</v>
      </c>
      <c r="AL116" s="21">
        <v>0</v>
      </c>
      <c r="AM116" s="21">
        <v>0</v>
      </c>
      <c r="AN116" s="21">
        <v>0</v>
      </c>
      <c r="AO116" s="9"/>
      <c r="AP116" s="9"/>
    </row>
    <row r="117" spans="1:42" ht="31.5" x14ac:dyDescent="0.25">
      <c r="A117" s="38" t="s">
        <v>162</v>
      </c>
      <c r="B117" s="42" t="s">
        <v>163</v>
      </c>
      <c r="C117" s="39" t="s">
        <v>60</v>
      </c>
      <c r="D117" s="20" t="s">
        <v>61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  <c r="N117" s="41">
        <v>0</v>
      </c>
      <c r="O117" s="41">
        <v>0</v>
      </c>
      <c r="P117" s="41">
        <v>0</v>
      </c>
      <c r="Q117" s="41">
        <v>0</v>
      </c>
      <c r="R117" s="41">
        <v>0</v>
      </c>
      <c r="S117" s="41">
        <v>0</v>
      </c>
      <c r="T117" s="41">
        <v>0</v>
      </c>
      <c r="U117" s="41">
        <v>0</v>
      </c>
      <c r="V117" s="41">
        <v>0</v>
      </c>
      <c r="W117" s="41">
        <v>0</v>
      </c>
      <c r="X117" s="41">
        <v>0</v>
      </c>
      <c r="Y117" s="41">
        <v>0</v>
      </c>
      <c r="Z117" s="41">
        <v>0</v>
      </c>
      <c r="AA117" s="41">
        <v>0</v>
      </c>
      <c r="AB117" s="41">
        <v>0</v>
      </c>
      <c r="AC117" s="41">
        <v>0</v>
      </c>
      <c r="AD117" s="41">
        <v>0</v>
      </c>
      <c r="AE117" s="41">
        <v>0</v>
      </c>
      <c r="AF117" s="41">
        <v>0</v>
      </c>
      <c r="AG117" s="41">
        <v>0</v>
      </c>
      <c r="AH117" s="41">
        <v>0</v>
      </c>
      <c r="AI117" s="41">
        <v>0</v>
      </c>
      <c r="AJ117" s="41">
        <v>0</v>
      </c>
      <c r="AK117" s="41">
        <v>0</v>
      </c>
      <c r="AL117" s="41">
        <v>0</v>
      </c>
      <c r="AM117" s="41">
        <v>0</v>
      </c>
      <c r="AN117" s="41">
        <v>0</v>
      </c>
      <c r="AO117" s="9"/>
      <c r="AP117" s="9"/>
    </row>
    <row r="118" spans="1:42" x14ac:dyDescent="0.25">
      <c r="A118" s="38" t="s">
        <v>164</v>
      </c>
      <c r="B118" s="42" t="s">
        <v>165</v>
      </c>
      <c r="C118" s="39" t="s">
        <v>60</v>
      </c>
      <c r="D118" s="20" t="s">
        <v>61</v>
      </c>
      <c r="E118" s="41">
        <f>SUM(E119:E122)</f>
        <v>0</v>
      </c>
      <c r="F118" s="41">
        <f t="shared" ref="F118:AN118" si="52">SUM(F119:F122)</f>
        <v>0</v>
      </c>
      <c r="G118" s="41">
        <f t="shared" si="52"/>
        <v>0</v>
      </c>
      <c r="H118" s="41">
        <f t="shared" si="52"/>
        <v>0</v>
      </c>
      <c r="I118" s="41">
        <f t="shared" si="52"/>
        <v>0</v>
      </c>
      <c r="J118" s="41">
        <f t="shared" si="52"/>
        <v>0</v>
      </c>
      <c r="K118" s="41">
        <f t="shared" si="52"/>
        <v>0</v>
      </c>
      <c r="L118" s="41">
        <f t="shared" si="52"/>
        <v>0</v>
      </c>
      <c r="M118" s="41">
        <f t="shared" si="52"/>
        <v>0</v>
      </c>
      <c r="N118" s="41">
        <f t="shared" si="52"/>
        <v>0</v>
      </c>
      <c r="O118" s="41">
        <f t="shared" si="52"/>
        <v>0</v>
      </c>
      <c r="P118" s="41">
        <f t="shared" si="52"/>
        <v>0</v>
      </c>
      <c r="Q118" s="41">
        <f t="shared" si="52"/>
        <v>0</v>
      </c>
      <c r="R118" s="41">
        <f t="shared" si="52"/>
        <v>0</v>
      </c>
      <c r="S118" s="41">
        <f t="shared" si="52"/>
        <v>0</v>
      </c>
      <c r="T118" s="41">
        <f t="shared" si="52"/>
        <v>0</v>
      </c>
      <c r="U118" s="41">
        <f t="shared" si="52"/>
        <v>0</v>
      </c>
      <c r="V118" s="41">
        <f t="shared" si="52"/>
        <v>0</v>
      </c>
      <c r="W118" s="41">
        <f t="shared" si="52"/>
        <v>0</v>
      </c>
      <c r="X118" s="41">
        <f t="shared" si="52"/>
        <v>0</v>
      </c>
      <c r="Y118" s="41">
        <f t="shared" si="52"/>
        <v>0</v>
      </c>
      <c r="Z118" s="41">
        <f t="shared" si="52"/>
        <v>0</v>
      </c>
      <c r="AA118" s="41">
        <f t="shared" si="52"/>
        <v>0</v>
      </c>
      <c r="AB118" s="41">
        <f t="shared" si="52"/>
        <v>0</v>
      </c>
      <c r="AC118" s="41">
        <f t="shared" si="52"/>
        <v>0</v>
      </c>
      <c r="AD118" s="41">
        <f t="shared" si="52"/>
        <v>0</v>
      </c>
      <c r="AE118" s="41">
        <f t="shared" si="52"/>
        <v>0</v>
      </c>
      <c r="AF118" s="41">
        <f t="shared" si="52"/>
        <v>0</v>
      </c>
      <c r="AG118" s="41">
        <f t="shared" si="52"/>
        <v>0</v>
      </c>
      <c r="AH118" s="41">
        <f t="shared" si="52"/>
        <v>0</v>
      </c>
      <c r="AI118" s="41">
        <f t="shared" si="52"/>
        <v>0</v>
      </c>
      <c r="AJ118" s="41">
        <f t="shared" si="52"/>
        <v>0</v>
      </c>
      <c r="AK118" s="41">
        <f t="shared" si="52"/>
        <v>0</v>
      </c>
      <c r="AL118" s="41">
        <f t="shared" si="52"/>
        <v>0</v>
      </c>
      <c r="AM118" s="41">
        <f t="shared" si="52"/>
        <v>0</v>
      </c>
      <c r="AN118" s="41">
        <f t="shared" si="52"/>
        <v>0</v>
      </c>
      <c r="AO118" s="9"/>
      <c r="AP118" s="9"/>
    </row>
    <row r="119" spans="1:42" ht="141.75" x14ac:dyDescent="0.25">
      <c r="A119" s="20" t="s">
        <v>164</v>
      </c>
      <c r="B119" s="42" t="s">
        <v>361</v>
      </c>
      <c r="C119" s="20" t="s">
        <v>362</v>
      </c>
      <c r="D119" s="20" t="s">
        <v>61</v>
      </c>
      <c r="E119" s="21">
        <v>0</v>
      </c>
      <c r="F119" s="21">
        <v>0</v>
      </c>
      <c r="G119" s="21">
        <v>0</v>
      </c>
      <c r="H119" s="21">
        <f t="shared" ref="H119:H122" si="53">IF($E119="нд","нд",0)</f>
        <v>0</v>
      </c>
      <c r="I119" s="21">
        <v>0</v>
      </c>
      <c r="J119" s="21">
        <f t="shared" ref="J119:J122" si="54">IF($E119="нд","нд",0)</f>
        <v>0</v>
      </c>
      <c r="K119" s="21">
        <f t="shared" ref="K119:P122" si="55">Q119+W119+AC119+AI119</f>
        <v>0</v>
      </c>
      <c r="L119" s="21">
        <f t="shared" si="55"/>
        <v>0</v>
      </c>
      <c r="M119" s="21">
        <f t="shared" si="55"/>
        <v>0</v>
      </c>
      <c r="N119" s="21">
        <f t="shared" si="55"/>
        <v>0</v>
      </c>
      <c r="O119" s="21">
        <f t="shared" si="55"/>
        <v>0</v>
      </c>
      <c r="P119" s="21">
        <f t="shared" si="55"/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v>0</v>
      </c>
      <c r="AA119" s="21">
        <v>0</v>
      </c>
      <c r="AB119" s="21">
        <v>0</v>
      </c>
      <c r="AC119" s="21">
        <v>0</v>
      </c>
      <c r="AD119" s="21">
        <v>0</v>
      </c>
      <c r="AE119" s="21">
        <v>0</v>
      </c>
      <c r="AF119" s="21">
        <v>0</v>
      </c>
      <c r="AG119" s="21">
        <v>0</v>
      </c>
      <c r="AH119" s="21">
        <v>0</v>
      </c>
      <c r="AI119" s="21">
        <v>0</v>
      </c>
      <c r="AJ119" s="21">
        <v>0</v>
      </c>
      <c r="AK119" s="21">
        <v>0</v>
      </c>
      <c r="AL119" s="21">
        <v>0</v>
      </c>
      <c r="AM119" s="21">
        <v>0</v>
      </c>
      <c r="AN119" s="21">
        <v>0</v>
      </c>
      <c r="AO119" s="9"/>
      <c r="AP119" s="9"/>
    </row>
    <row r="120" spans="1:42" ht="126" x14ac:dyDescent="0.25">
      <c r="A120" s="20" t="s">
        <v>164</v>
      </c>
      <c r="B120" s="42" t="s">
        <v>363</v>
      </c>
      <c r="C120" s="20" t="s">
        <v>364</v>
      </c>
      <c r="D120" s="20" t="s">
        <v>61</v>
      </c>
      <c r="E120" s="21">
        <v>0</v>
      </c>
      <c r="F120" s="21">
        <v>0</v>
      </c>
      <c r="G120" s="21">
        <v>0</v>
      </c>
      <c r="H120" s="21">
        <f t="shared" si="53"/>
        <v>0</v>
      </c>
      <c r="I120" s="21">
        <v>0</v>
      </c>
      <c r="J120" s="21">
        <f t="shared" si="54"/>
        <v>0</v>
      </c>
      <c r="K120" s="21">
        <f t="shared" si="55"/>
        <v>0</v>
      </c>
      <c r="L120" s="21">
        <f t="shared" si="55"/>
        <v>0</v>
      </c>
      <c r="M120" s="21">
        <f t="shared" si="55"/>
        <v>0</v>
      </c>
      <c r="N120" s="21">
        <f t="shared" si="55"/>
        <v>0</v>
      </c>
      <c r="O120" s="21">
        <f t="shared" si="55"/>
        <v>0</v>
      </c>
      <c r="P120" s="21">
        <f t="shared" si="55"/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1">
        <v>0</v>
      </c>
      <c r="AH120" s="21">
        <v>0</v>
      </c>
      <c r="AI120" s="21">
        <v>0</v>
      </c>
      <c r="AJ120" s="21">
        <v>0</v>
      </c>
      <c r="AK120" s="21">
        <v>0</v>
      </c>
      <c r="AL120" s="21">
        <v>0</v>
      </c>
      <c r="AM120" s="21">
        <v>0</v>
      </c>
      <c r="AN120" s="21">
        <v>0</v>
      </c>
      <c r="AO120" s="9"/>
      <c r="AP120" s="9"/>
    </row>
    <row r="121" spans="1:42" ht="78.75" x14ac:dyDescent="0.25">
      <c r="A121" s="20" t="s">
        <v>109</v>
      </c>
      <c r="B121" s="42" t="s">
        <v>365</v>
      </c>
      <c r="C121" s="20" t="s">
        <v>366</v>
      </c>
      <c r="D121" s="20" t="s">
        <v>61</v>
      </c>
      <c r="E121" s="21">
        <v>0</v>
      </c>
      <c r="F121" s="21">
        <v>0</v>
      </c>
      <c r="G121" s="21">
        <v>0</v>
      </c>
      <c r="H121" s="21">
        <f>IF($E121="нд","нд",0)</f>
        <v>0</v>
      </c>
      <c r="I121" s="21">
        <v>0</v>
      </c>
      <c r="J121" s="21">
        <f>IF($E121="нд","нд",0)</f>
        <v>0</v>
      </c>
      <c r="K121" s="21">
        <f t="shared" si="55"/>
        <v>0</v>
      </c>
      <c r="L121" s="21">
        <f t="shared" si="55"/>
        <v>0</v>
      </c>
      <c r="M121" s="21">
        <f t="shared" si="55"/>
        <v>0</v>
      </c>
      <c r="N121" s="21">
        <f t="shared" si="55"/>
        <v>0</v>
      </c>
      <c r="O121" s="21">
        <f t="shared" si="55"/>
        <v>0</v>
      </c>
      <c r="P121" s="21">
        <f t="shared" si="55"/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v>0</v>
      </c>
      <c r="AA121" s="21">
        <v>0</v>
      </c>
      <c r="AB121" s="21">
        <v>0</v>
      </c>
      <c r="AC121" s="21">
        <v>0</v>
      </c>
      <c r="AD121" s="21">
        <v>0</v>
      </c>
      <c r="AE121" s="21">
        <v>0</v>
      </c>
      <c r="AF121" s="21">
        <v>0</v>
      </c>
      <c r="AG121" s="21">
        <v>0</v>
      </c>
      <c r="AH121" s="21">
        <v>0</v>
      </c>
      <c r="AI121" s="21">
        <v>0</v>
      </c>
      <c r="AJ121" s="21">
        <v>0</v>
      </c>
      <c r="AK121" s="21">
        <v>0</v>
      </c>
      <c r="AL121" s="21">
        <v>0</v>
      </c>
      <c r="AM121" s="21">
        <v>0</v>
      </c>
      <c r="AN121" s="21">
        <v>0</v>
      </c>
      <c r="AO121" s="9"/>
      <c r="AP121" s="9"/>
    </row>
    <row r="122" spans="1:42" ht="47.25" x14ac:dyDescent="0.25">
      <c r="A122" s="20" t="s">
        <v>164</v>
      </c>
      <c r="B122" s="42" t="s">
        <v>367</v>
      </c>
      <c r="C122" s="20" t="s">
        <v>368</v>
      </c>
      <c r="D122" s="20" t="s">
        <v>61</v>
      </c>
      <c r="E122" s="21" t="s">
        <v>61</v>
      </c>
      <c r="F122" s="21" t="s">
        <v>61</v>
      </c>
      <c r="G122" s="21" t="s">
        <v>61</v>
      </c>
      <c r="H122" s="21" t="str">
        <f t="shared" si="53"/>
        <v>нд</v>
      </c>
      <c r="I122" s="21" t="s">
        <v>61</v>
      </c>
      <c r="J122" s="21" t="str">
        <f t="shared" si="54"/>
        <v>нд</v>
      </c>
      <c r="K122" s="21">
        <f t="shared" si="55"/>
        <v>0</v>
      </c>
      <c r="L122" s="21">
        <f t="shared" si="55"/>
        <v>0</v>
      </c>
      <c r="M122" s="21">
        <f t="shared" si="55"/>
        <v>0</v>
      </c>
      <c r="N122" s="21">
        <f t="shared" si="55"/>
        <v>0</v>
      </c>
      <c r="O122" s="21">
        <f t="shared" si="55"/>
        <v>0</v>
      </c>
      <c r="P122" s="21">
        <f t="shared" si="55"/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v>0</v>
      </c>
      <c r="AA122" s="21">
        <v>0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1">
        <v>0</v>
      </c>
      <c r="AH122" s="21">
        <v>0</v>
      </c>
      <c r="AI122" s="21">
        <v>0</v>
      </c>
      <c r="AJ122" s="21">
        <v>0</v>
      </c>
      <c r="AK122" s="21">
        <v>0</v>
      </c>
      <c r="AL122" s="21">
        <v>0</v>
      </c>
      <c r="AM122" s="21">
        <v>0</v>
      </c>
      <c r="AN122" s="21">
        <v>0</v>
      </c>
      <c r="AO122" s="9"/>
      <c r="AP122" s="9"/>
    </row>
    <row r="123" spans="1:42" ht="31.5" x14ac:dyDescent="0.25">
      <c r="A123" s="38" t="s">
        <v>166</v>
      </c>
      <c r="B123" s="42" t="s">
        <v>167</v>
      </c>
      <c r="C123" s="39" t="s">
        <v>60</v>
      </c>
      <c r="D123" s="20" t="s">
        <v>61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21">
        <v>0</v>
      </c>
      <c r="AA123" s="21">
        <v>0</v>
      </c>
      <c r="AB123" s="21">
        <v>0</v>
      </c>
      <c r="AC123" s="21">
        <v>0</v>
      </c>
      <c r="AD123" s="21">
        <v>0</v>
      </c>
      <c r="AE123" s="21">
        <v>0</v>
      </c>
      <c r="AF123" s="21">
        <v>0</v>
      </c>
      <c r="AG123" s="21">
        <v>0</v>
      </c>
      <c r="AH123" s="21">
        <v>0</v>
      </c>
      <c r="AI123" s="21">
        <v>0</v>
      </c>
      <c r="AJ123" s="21">
        <v>0</v>
      </c>
      <c r="AK123" s="21">
        <v>0</v>
      </c>
      <c r="AL123" s="21">
        <v>0</v>
      </c>
      <c r="AM123" s="21">
        <v>0</v>
      </c>
      <c r="AN123" s="21">
        <v>0</v>
      </c>
      <c r="AO123" s="9"/>
      <c r="AP123" s="9"/>
    </row>
    <row r="124" spans="1:42" ht="31.5" x14ac:dyDescent="0.25">
      <c r="A124" s="38" t="s">
        <v>168</v>
      </c>
      <c r="B124" s="42" t="s">
        <v>169</v>
      </c>
      <c r="C124" s="39" t="s">
        <v>60</v>
      </c>
      <c r="D124" s="20" t="s">
        <v>61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v>0</v>
      </c>
      <c r="AA124" s="21">
        <v>0</v>
      </c>
      <c r="AB124" s="21">
        <v>0</v>
      </c>
      <c r="AC124" s="21">
        <v>0</v>
      </c>
      <c r="AD124" s="21">
        <v>0</v>
      </c>
      <c r="AE124" s="21">
        <v>0</v>
      </c>
      <c r="AF124" s="21">
        <v>0</v>
      </c>
      <c r="AG124" s="21">
        <v>0</v>
      </c>
      <c r="AH124" s="21">
        <v>0</v>
      </c>
      <c r="AI124" s="21">
        <v>0</v>
      </c>
      <c r="AJ124" s="21">
        <v>0</v>
      </c>
      <c r="AK124" s="21">
        <v>0</v>
      </c>
      <c r="AL124" s="21">
        <v>0</v>
      </c>
      <c r="AM124" s="21">
        <v>0</v>
      </c>
      <c r="AN124" s="21">
        <v>0</v>
      </c>
      <c r="AO124" s="9"/>
      <c r="AP124" s="9"/>
    </row>
    <row r="125" spans="1:42" ht="63" x14ac:dyDescent="0.25">
      <c r="A125" s="38" t="s">
        <v>170</v>
      </c>
      <c r="B125" s="42" t="s">
        <v>171</v>
      </c>
      <c r="C125" s="39" t="s">
        <v>60</v>
      </c>
      <c r="D125" s="20" t="s">
        <v>61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v>0</v>
      </c>
      <c r="AA125" s="21">
        <v>0</v>
      </c>
      <c r="AB125" s="21">
        <v>0</v>
      </c>
      <c r="AC125" s="21">
        <v>0</v>
      </c>
      <c r="AD125" s="21">
        <v>0</v>
      </c>
      <c r="AE125" s="21">
        <v>0</v>
      </c>
      <c r="AF125" s="21">
        <v>0</v>
      </c>
      <c r="AG125" s="21">
        <v>0</v>
      </c>
      <c r="AH125" s="21">
        <v>0</v>
      </c>
      <c r="AI125" s="21">
        <v>0</v>
      </c>
      <c r="AJ125" s="21">
        <v>0</v>
      </c>
      <c r="AK125" s="21">
        <v>0</v>
      </c>
      <c r="AL125" s="21">
        <v>0</v>
      </c>
      <c r="AM125" s="21">
        <v>0</v>
      </c>
      <c r="AN125" s="21">
        <v>0</v>
      </c>
      <c r="AO125" s="9"/>
      <c r="AP125" s="9"/>
    </row>
    <row r="126" spans="1:42" ht="31.5" x14ac:dyDescent="0.25">
      <c r="A126" s="38" t="s">
        <v>172</v>
      </c>
      <c r="B126" s="42" t="s">
        <v>173</v>
      </c>
      <c r="C126" s="39" t="s">
        <v>60</v>
      </c>
      <c r="D126" s="20" t="s">
        <v>61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9"/>
      <c r="AP126" s="9"/>
    </row>
    <row r="127" spans="1:42" ht="31.5" x14ac:dyDescent="0.25">
      <c r="A127" s="38" t="s">
        <v>174</v>
      </c>
      <c r="B127" s="42" t="s">
        <v>173</v>
      </c>
      <c r="C127" s="39" t="s">
        <v>60</v>
      </c>
      <c r="D127" s="20" t="s">
        <v>61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1">
        <v>0</v>
      </c>
      <c r="AJ127" s="21">
        <v>0</v>
      </c>
      <c r="AK127" s="21">
        <v>0</v>
      </c>
      <c r="AL127" s="21">
        <v>0</v>
      </c>
      <c r="AM127" s="21">
        <v>0</v>
      </c>
      <c r="AN127" s="21">
        <v>0</v>
      </c>
      <c r="AO127" s="9"/>
      <c r="AP127" s="9"/>
    </row>
    <row r="128" spans="1:42" ht="47.25" x14ac:dyDescent="0.25">
      <c r="A128" s="38" t="s">
        <v>175</v>
      </c>
      <c r="B128" s="42" t="s">
        <v>176</v>
      </c>
      <c r="C128" s="39" t="s">
        <v>60</v>
      </c>
      <c r="D128" s="20" t="s">
        <v>61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v>0</v>
      </c>
      <c r="AA128" s="21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0</v>
      </c>
      <c r="AH128" s="21">
        <v>0</v>
      </c>
      <c r="AI128" s="21">
        <v>0</v>
      </c>
      <c r="AJ128" s="21">
        <v>0</v>
      </c>
      <c r="AK128" s="21">
        <v>0</v>
      </c>
      <c r="AL128" s="21">
        <v>0</v>
      </c>
      <c r="AM128" s="21">
        <v>0</v>
      </c>
      <c r="AN128" s="21">
        <v>0</v>
      </c>
      <c r="AO128" s="9"/>
      <c r="AP128" s="9"/>
    </row>
    <row r="129" spans="1:42" ht="31.5" x14ac:dyDescent="0.25">
      <c r="A129" s="38" t="s">
        <v>177</v>
      </c>
      <c r="B129" s="42" t="s">
        <v>178</v>
      </c>
      <c r="C129" s="39" t="s">
        <v>60</v>
      </c>
      <c r="D129" s="20" t="s">
        <v>61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v>0</v>
      </c>
      <c r="AA129" s="21">
        <v>0</v>
      </c>
      <c r="AB129" s="21">
        <v>0</v>
      </c>
      <c r="AC129" s="21">
        <v>0</v>
      </c>
      <c r="AD129" s="21">
        <v>0</v>
      </c>
      <c r="AE129" s="21">
        <v>0</v>
      </c>
      <c r="AF129" s="21">
        <v>0</v>
      </c>
      <c r="AG129" s="21">
        <v>0</v>
      </c>
      <c r="AH129" s="21">
        <v>0</v>
      </c>
      <c r="AI129" s="21">
        <v>0</v>
      </c>
      <c r="AJ129" s="21">
        <v>0</v>
      </c>
      <c r="AK129" s="21">
        <v>0</v>
      </c>
      <c r="AL129" s="21">
        <v>0</v>
      </c>
      <c r="AM129" s="21">
        <v>0</v>
      </c>
      <c r="AN129" s="21">
        <v>0</v>
      </c>
      <c r="AO129" s="9"/>
      <c r="AP129" s="9"/>
    </row>
    <row r="130" spans="1:42" ht="31.5" x14ac:dyDescent="0.25">
      <c r="A130" s="38" t="s">
        <v>179</v>
      </c>
      <c r="B130" s="42" t="s">
        <v>173</v>
      </c>
      <c r="C130" s="39" t="s">
        <v>60</v>
      </c>
      <c r="D130" s="20" t="s">
        <v>61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>
        <v>0</v>
      </c>
      <c r="AN130" s="21">
        <v>0</v>
      </c>
      <c r="AO130" s="9"/>
      <c r="AP130" s="9"/>
    </row>
    <row r="131" spans="1:42" ht="47.25" x14ac:dyDescent="0.25">
      <c r="A131" s="38" t="s">
        <v>180</v>
      </c>
      <c r="B131" s="42" t="s">
        <v>181</v>
      </c>
      <c r="C131" s="39" t="s">
        <v>60</v>
      </c>
      <c r="D131" s="20" t="s">
        <v>61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>
        <v>0</v>
      </c>
      <c r="AG131" s="21">
        <v>0</v>
      </c>
      <c r="AH131" s="21">
        <v>0</v>
      </c>
      <c r="AI131" s="21">
        <v>0</v>
      </c>
      <c r="AJ131" s="21">
        <v>0</v>
      </c>
      <c r="AK131" s="21">
        <v>0</v>
      </c>
      <c r="AL131" s="21">
        <v>0</v>
      </c>
      <c r="AM131" s="21">
        <v>0</v>
      </c>
      <c r="AN131" s="21">
        <v>0</v>
      </c>
      <c r="AO131" s="9"/>
      <c r="AP131" s="9"/>
    </row>
    <row r="132" spans="1:42" ht="63" x14ac:dyDescent="0.25">
      <c r="A132" s="38" t="s">
        <v>182</v>
      </c>
      <c r="B132" s="42" t="s">
        <v>183</v>
      </c>
      <c r="C132" s="39" t="s">
        <v>60</v>
      </c>
      <c r="D132" s="20" t="s">
        <v>61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9"/>
      <c r="AP132" s="9"/>
    </row>
    <row r="133" spans="1:42" ht="63" x14ac:dyDescent="0.25">
      <c r="A133" s="38" t="s">
        <v>184</v>
      </c>
      <c r="B133" s="42" t="s">
        <v>185</v>
      </c>
      <c r="C133" s="39" t="s">
        <v>60</v>
      </c>
      <c r="D133" s="20" t="s">
        <v>61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v>0</v>
      </c>
      <c r="AJ133" s="21">
        <v>0</v>
      </c>
      <c r="AK133" s="21">
        <v>0</v>
      </c>
      <c r="AL133" s="21">
        <v>0</v>
      </c>
      <c r="AM133" s="21">
        <v>0</v>
      </c>
      <c r="AN133" s="21">
        <v>0</v>
      </c>
      <c r="AO133" s="9"/>
      <c r="AP133" s="9"/>
    </row>
    <row r="134" spans="1:42" ht="63" x14ac:dyDescent="0.25">
      <c r="A134" s="38" t="s">
        <v>186</v>
      </c>
      <c r="B134" s="42" t="s">
        <v>187</v>
      </c>
      <c r="C134" s="39" t="s">
        <v>60</v>
      </c>
      <c r="D134" s="20" t="s">
        <v>61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0</v>
      </c>
      <c r="AI134" s="21">
        <v>0</v>
      </c>
      <c r="AJ134" s="21">
        <v>0</v>
      </c>
      <c r="AK134" s="21">
        <v>0</v>
      </c>
      <c r="AL134" s="21">
        <v>0</v>
      </c>
      <c r="AM134" s="21">
        <v>0</v>
      </c>
      <c r="AN134" s="21">
        <v>0</v>
      </c>
      <c r="AO134" s="9"/>
      <c r="AP134" s="9"/>
    </row>
    <row r="135" spans="1:42" ht="78.75" x14ac:dyDescent="0.25">
      <c r="A135" s="38" t="s">
        <v>188</v>
      </c>
      <c r="B135" s="42" t="s">
        <v>189</v>
      </c>
      <c r="C135" s="39" t="s">
        <v>60</v>
      </c>
      <c r="D135" s="20" t="s">
        <v>61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>
        <v>0</v>
      </c>
      <c r="AM135" s="21">
        <v>0</v>
      </c>
      <c r="AN135" s="21">
        <v>0</v>
      </c>
      <c r="AO135" s="9"/>
      <c r="AP135" s="9"/>
    </row>
    <row r="136" spans="1:42" ht="78.75" x14ac:dyDescent="0.25">
      <c r="A136" s="38" t="s">
        <v>190</v>
      </c>
      <c r="B136" s="42" t="s">
        <v>191</v>
      </c>
      <c r="C136" s="39" t="s">
        <v>60</v>
      </c>
      <c r="D136" s="20" t="s">
        <v>61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0</v>
      </c>
      <c r="AM136" s="21">
        <v>0</v>
      </c>
      <c r="AN136" s="21">
        <v>0</v>
      </c>
      <c r="AO136" s="9"/>
      <c r="AP136" s="9"/>
    </row>
    <row r="137" spans="1:42" ht="31.5" x14ac:dyDescent="0.25">
      <c r="A137" s="38" t="s">
        <v>192</v>
      </c>
      <c r="B137" s="42" t="s">
        <v>193</v>
      </c>
      <c r="C137" s="39" t="s">
        <v>60</v>
      </c>
      <c r="D137" s="20" t="s">
        <v>61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>
        <v>0</v>
      </c>
      <c r="AM137" s="21">
        <v>0</v>
      </c>
      <c r="AN137" s="21">
        <v>0</v>
      </c>
      <c r="AO137" s="9"/>
      <c r="AP137" s="9"/>
    </row>
    <row r="138" spans="1:42" ht="47.25" x14ac:dyDescent="0.25">
      <c r="A138" s="38" t="s">
        <v>194</v>
      </c>
      <c r="B138" s="42" t="s">
        <v>195</v>
      </c>
      <c r="C138" s="39" t="s">
        <v>60</v>
      </c>
      <c r="D138" s="20" t="s">
        <v>61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9"/>
      <c r="AP138" s="9"/>
    </row>
    <row r="139" spans="1:42" ht="31.5" x14ac:dyDescent="0.25">
      <c r="A139" s="38" t="s">
        <v>196</v>
      </c>
      <c r="B139" s="42" t="s">
        <v>197</v>
      </c>
      <c r="C139" s="39" t="s">
        <v>60</v>
      </c>
      <c r="D139" s="20" t="s">
        <v>61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21">
        <v>0</v>
      </c>
      <c r="AE139" s="21">
        <v>0</v>
      </c>
      <c r="AF139" s="21">
        <v>0</v>
      </c>
      <c r="AG139" s="21">
        <v>0</v>
      </c>
      <c r="AH139" s="21">
        <v>0</v>
      </c>
      <c r="AI139" s="21">
        <v>0</v>
      </c>
      <c r="AJ139" s="21">
        <v>0</v>
      </c>
      <c r="AK139" s="21">
        <v>0</v>
      </c>
      <c r="AL139" s="21">
        <v>0</v>
      </c>
      <c r="AM139" s="21">
        <v>0</v>
      </c>
      <c r="AN139" s="21">
        <v>0</v>
      </c>
      <c r="AO139" s="9"/>
      <c r="AP139" s="9"/>
    </row>
    <row r="140" spans="1:42" x14ac:dyDescent="0.25">
      <c r="A140" s="38" t="s">
        <v>198</v>
      </c>
      <c r="B140" s="42" t="s">
        <v>199</v>
      </c>
      <c r="C140" s="39" t="s">
        <v>60</v>
      </c>
      <c r="D140" s="20" t="s">
        <v>61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9"/>
      <c r="AP140" s="9"/>
    </row>
    <row r="141" spans="1:42" x14ac:dyDescent="0.25">
      <c r="A141" s="38" t="s">
        <v>200</v>
      </c>
      <c r="B141" s="42" t="s">
        <v>201</v>
      </c>
      <c r="C141" s="39" t="s">
        <v>60</v>
      </c>
      <c r="D141" s="20" t="s">
        <v>61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9"/>
      <c r="AP141" s="9"/>
    </row>
    <row r="142" spans="1:42" ht="31.5" x14ac:dyDescent="0.25">
      <c r="A142" s="38" t="s">
        <v>202</v>
      </c>
      <c r="B142" s="42" t="s">
        <v>151</v>
      </c>
      <c r="C142" s="39" t="s">
        <v>60</v>
      </c>
      <c r="D142" s="20" t="s">
        <v>61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M142" s="21">
        <v>0</v>
      </c>
      <c r="AN142" s="21">
        <v>0</v>
      </c>
      <c r="AO142" s="9"/>
      <c r="AP142" s="9"/>
    </row>
    <row r="143" spans="1:42" ht="31.5" x14ac:dyDescent="0.25">
      <c r="A143" s="38" t="s">
        <v>203</v>
      </c>
      <c r="B143" s="42" t="s">
        <v>204</v>
      </c>
      <c r="C143" s="39" t="s">
        <v>60</v>
      </c>
      <c r="D143" s="20" t="s">
        <v>61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>
        <v>0</v>
      </c>
      <c r="AG143" s="21">
        <v>0</v>
      </c>
      <c r="AH143" s="21">
        <v>0</v>
      </c>
      <c r="AI143" s="21">
        <v>0</v>
      </c>
      <c r="AJ143" s="21">
        <v>0</v>
      </c>
      <c r="AK143" s="21">
        <v>0</v>
      </c>
      <c r="AL143" s="21">
        <v>0</v>
      </c>
      <c r="AM143" s="21">
        <v>0</v>
      </c>
      <c r="AN143" s="21">
        <v>0</v>
      </c>
      <c r="AO143" s="9"/>
      <c r="AP143" s="9"/>
    </row>
    <row r="144" spans="1:42" ht="31.5" x14ac:dyDescent="0.25">
      <c r="A144" s="38" t="s">
        <v>205</v>
      </c>
      <c r="B144" s="42" t="s">
        <v>206</v>
      </c>
      <c r="C144" s="39" t="s">
        <v>60</v>
      </c>
      <c r="D144" s="20" t="s">
        <v>61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M144" s="21">
        <v>0</v>
      </c>
      <c r="AN144" s="21">
        <v>0</v>
      </c>
      <c r="AO144" s="9"/>
      <c r="AP144" s="9"/>
    </row>
    <row r="145" spans="1:42" ht="31.5" x14ac:dyDescent="0.25">
      <c r="A145" s="38" t="s">
        <v>207</v>
      </c>
      <c r="B145" s="42" t="s">
        <v>208</v>
      </c>
      <c r="C145" s="39" t="s">
        <v>60</v>
      </c>
      <c r="D145" s="20" t="s">
        <v>61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0</v>
      </c>
      <c r="AH145" s="21">
        <v>0</v>
      </c>
      <c r="AI145" s="21">
        <v>0</v>
      </c>
      <c r="AJ145" s="21">
        <v>0</v>
      </c>
      <c r="AK145" s="21">
        <v>0</v>
      </c>
      <c r="AL145" s="21">
        <v>0</v>
      </c>
      <c r="AM145" s="21">
        <v>0</v>
      </c>
      <c r="AN145" s="21">
        <v>0</v>
      </c>
      <c r="AO145" s="9"/>
      <c r="AP145" s="9"/>
    </row>
    <row r="146" spans="1:42" ht="31.5" x14ac:dyDescent="0.25">
      <c r="A146" s="38" t="s">
        <v>209</v>
      </c>
      <c r="B146" s="42" t="s">
        <v>210</v>
      </c>
      <c r="C146" s="39" t="s">
        <v>60</v>
      </c>
      <c r="D146" s="20" t="s">
        <v>61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0</v>
      </c>
      <c r="AM146" s="21">
        <v>0</v>
      </c>
      <c r="AN146" s="21">
        <v>0</v>
      </c>
      <c r="AO146" s="9"/>
      <c r="AP146" s="9"/>
    </row>
    <row r="147" spans="1:42" ht="31.5" x14ac:dyDescent="0.25">
      <c r="A147" s="38" t="s">
        <v>211</v>
      </c>
      <c r="B147" s="42" t="s">
        <v>153</v>
      </c>
      <c r="C147" s="39" t="s">
        <v>60</v>
      </c>
      <c r="D147" s="20" t="s">
        <v>61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9"/>
      <c r="AP147" s="9"/>
    </row>
    <row r="148" spans="1:42" ht="47.25" x14ac:dyDescent="0.25">
      <c r="A148" s="38" t="s">
        <v>212</v>
      </c>
      <c r="B148" s="42" t="s">
        <v>213</v>
      </c>
      <c r="C148" s="39" t="s">
        <v>60</v>
      </c>
      <c r="D148" s="20" t="s">
        <v>61</v>
      </c>
      <c r="E148" s="21"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1">
        <v>0</v>
      </c>
      <c r="AJ148" s="21">
        <v>0</v>
      </c>
      <c r="AK148" s="21">
        <v>0</v>
      </c>
      <c r="AL148" s="21">
        <v>0</v>
      </c>
      <c r="AM148" s="21">
        <v>0</v>
      </c>
      <c r="AN148" s="21">
        <v>0</v>
      </c>
      <c r="AO148" s="9"/>
      <c r="AP148" s="9"/>
    </row>
    <row r="149" spans="1:42" x14ac:dyDescent="0.25">
      <c r="A149" s="38" t="s">
        <v>214</v>
      </c>
      <c r="B149" s="42" t="s">
        <v>215</v>
      </c>
      <c r="C149" s="39" t="s">
        <v>60</v>
      </c>
      <c r="D149" s="20" t="s">
        <v>61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9"/>
      <c r="AP149" s="9"/>
    </row>
    <row r="150" spans="1:42" ht="47.25" x14ac:dyDescent="0.25">
      <c r="A150" s="38" t="s">
        <v>216</v>
      </c>
      <c r="B150" s="42" t="s">
        <v>217</v>
      </c>
      <c r="C150" s="39" t="s">
        <v>60</v>
      </c>
      <c r="D150" s="20" t="s">
        <v>61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9"/>
      <c r="AP150" s="9"/>
    </row>
    <row r="151" spans="1:42" ht="31.5" x14ac:dyDescent="0.25">
      <c r="A151" s="38" t="s">
        <v>218</v>
      </c>
      <c r="B151" s="42" t="s">
        <v>219</v>
      </c>
      <c r="C151" s="39" t="s">
        <v>60</v>
      </c>
      <c r="D151" s="20" t="s">
        <v>61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>
        <v>0</v>
      </c>
      <c r="AM151" s="21">
        <v>0</v>
      </c>
      <c r="AN151" s="21">
        <v>0</v>
      </c>
      <c r="AO151" s="9"/>
      <c r="AP151" s="9"/>
    </row>
    <row r="152" spans="1:42" x14ac:dyDescent="0.25">
      <c r="A152" s="38" t="s">
        <v>220</v>
      </c>
      <c r="B152" s="42" t="s">
        <v>215</v>
      </c>
      <c r="C152" s="39" t="s">
        <v>60</v>
      </c>
      <c r="D152" s="20" t="s">
        <v>61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1">
        <v>0</v>
      </c>
      <c r="AJ152" s="21">
        <v>0</v>
      </c>
      <c r="AK152" s="21">
        <v>0</v>
      </c>
      <c r="AL152" s="21">
        <v>0</v>
      </c>
      <c r="AM152" s="21">
        <v>0</v>
      </c>
      <c r="AN152" s="21">
        <v>0</v>
      </c>
      <c r="AO152" s="9"/>
      <c r="AP152" s="9"/>
    </row>
    <row r="153" spans="1:42" ht="47.25" x14ac:dyDescent="0.25">
      <c r="A153" s="38" t="s">
        <v>221</v>
      </c>
      <c r="B153" s="42" t="s">
        <v>217</v>
      </c>
      <c r="C153" s="39" t="s">
        <v>60</v>
      </c>
      <c r="D153" s="20" t="s">
        <v>61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v>0</v>
      </c>
      <c r="AA153" s="21">
        <v>0</v>
      </c>
      <c r="AB153" s="21">
        <v>0</v>
      </c>
      <c r="AC153" s="21">
        <v>0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1">
        <v>0</v>
      </c>
      <c r="AJ153" s="21">
        <v>0</v>
      </c>
      <c r="AK153" s="21">
        <v>0</v>
      </c>
      <c r="AL153" s="21">
        <v>0</v>
      </c>
      <c r="AM153" s="21">
        <v>0</v>
      </c>
      <c r="AN153" s="21">
        <v>0</v>
      </c>
      <c r="AO153" s="9"/>
      <c r="AP153" s="9"/>
    </row>
    <row r="154" spans="1:42" ht="31.5" x14ac:dyDescent="0.25">
      <c r="A154" s="38" t="s">
        <v>222</v>
      </c>
      <c r="B154" s="42" t="s">
        <v>219</v>
      </c>
      <c r="C154" s="39" t="s">
        <v>60</v>
      </c>
      <c r="D154" s="20" t="s">
        <v>61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0</v>
      </c>
      <c r="AH154" s="21">
        <v>0</v>
      </c>
      <c r="AI154" s="21">
        <v>0</v>
      </c>
      <c r="AJ154" s="21">
        <v>0</v>
      </c>
      <c r="AK154" s="21">
        <v>0</v>
      </c>
      <c r="AL154" s="21">
        <v>0</v>
      </c>
      <c r="AM154" s="21">
        <v>0</v>
      </c>
      <c r="AN154" s="21">
        <v>0</v>
      </c>
      <c r="AO154" s="9"/>
      <c r="AP154" s="9"/>
    </row>
    <row r="155" spans="1:42" x14ac:dyDescent="0.25">
      <c r="A155" s="38" t="s">
        <v>223</v>
      </c>
      <c r="B155" s="42" t="s">
        <v>224</v>
      </c>
      <c r="C155" s="39" t="s">
        <v>60</v>
      </c>
      <c r="D155" s="20" t="s">
        <v>61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1">
        <v>0</v>
      </c>
      <c r="AJ155" s="21">
        <v>0</v>
      </c>
      <c r="AK155" s="21">
        <v>0</v>
      </c>
      <c r="AL155" s="21">
        <v>0</v>
      </c>
      <c r="AM155" s="21">
        <v>0</v>
      </c>
      <c r="AN155" s="21">
        <v>0</v>
      </c>
      <c r="AO155" s="9"/>
      <c r="AP155" s="9"/>
    </row>
    <row r="156" spans="1:42" ht="31.5" x14ac:dyDescent="0.25">
      <c r="A156" s="38" t="s">
        <v>225</v>
      </c>
      <c r="B156" s="42" t="s">
        <v>226</v>
      </c>
      <c r="C156" s="39" t="s">
        <v>60</v>
      </c>
      <c r="D156" s="20" t="s">
        <v>61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M156" s="21">
        <v>0</v>
      </c>
      <c r="AN156" s="21">
        <v>0</v>
      </c>
      <c r="AO156" s="9"/>
      <c r="AP156" s="9"/>
    </row>
    <row r="157" spans="1:42" x14ac:dyDescent="0.25">
      <c r="A157" s="38" t="s">
        <v>227</v>
      </c>
      <c r="B157" s="42" t="s">
        <v>228</v>
      </c>
      <c r="C157" s="39" t="s">
        <v>60</v>
      </c>
      <c r="D157" s="20" t="s">
        <v>61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v>0</v>
      </c>
      <c r="AJ157" s="21">
        <v>0</v>
      </c>
      <c r="AK157" s="21">
        <v>0</v>
      </c>
      <c r="AL157" s="21">
        <v>0</v>
      </c>
      <c r="AM157" s="21">
        <v>0</v>
      </c>
      <c r="AN157" s="21">
        <v>0</v>
      </c>
      <c r="AO157" s="9"/>
      <c r="AP157" s="9"/>
    </row>
    <row r="158" spans="1:42" x14ac:dyDescent="0.25">
      <c r="A158" s="38" t="s">
        <v>229</v>
      </c>
      <c r="B158" s="42" t="s">
        <v>230</v>
      </c>
      <c r="C158" s="39" t="s">
        <v>60</v>
      </c>
      <c r="D158" s="20" t="s">
        <v>61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>
        <v>0</v>
      </c>
      <c r="AG158" s="21">
        <v>0</v>
      </c>
      <c r="AH158" s="21">
        <v>0</v>
      </c>
      <c r="AI158" s="21">
        <v>0</v>
      </c>
      <c r="AJ158" s="21">
        <v>0</v>
      </c>
      <c r="AK158" s="21">
        <v>0</v>
      </c>
      <c r="AL158" s="21">
        <v>0</v>
      </c>
      <c r="AM158" s="21">
        <v>0</v>
      </c>
      <c r="AN158" s="21">
        <v>0</v>
      </c>
      <c r="AO158" s="9"/>
      <c r="AP158" s="9"/>
    </row>
    <row r="159" spans="1:42" x14ac:dyDescent="0.25">
      <c r="A159" s="38" t="s">
        <v>231</v>
      </c>
      <c r="B159" s="42" t="s">
        <v>232</v>
      </c>
      <c r="C159" s="39" t="s">
        <v>60</v>
      </c>
      <c r="D159" s="20" t="s">
        <v>61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v>0</v>
      </c>
      <c r="AA159" s="21">
        <v>0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v>0</v>
      </c>
      <c r="AJ159" s="21">
        <v>0</v>
      </c>
      <c r="AK159" s="21">
        <v>0</v>
      </c>
      <c r="AL159" s="21">
        <v>0</v>
      </c>
      <c r="AM159" s="21">
        <v>0</v>
      </c>
      <c r="AN159" s="21">
        <v>0</v>
      </c>
      <c r="AO159" s="9"/>
      <c r="AP159" s="9"/>
    </row>
    <row r="160" spans="1:42" ht="31.5" x14ac:dyDescent="0.25">
      <c r="A160" s="38" t="s">
        <v>233</v>
      </c>
      <c r="B160" s="42" t="s">
        <v>163</v>
      </c>
      <c r="C160" s="39" t="s">
        <v>60</v>
      </c>
      <c r="D160" s="20" t="s">
        <v>61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1">
        <v>0</v>
      </c>
      <c r="AH160" s="21">
        <v>0</v>
      </c>
      <c r="AI160" s="21">
        <v>0</v>
      </c>
      <c r="AJ160" s="21">
        <v>0</v>
      </c>
      <c r="AK160" s="21">
        <v>0</v>
      </c>
      <c r="AL160" s="21">
        <v>0</v>
      </c>
      <c r="AM160" s="21">
        <v>0</v>
      </c>
      <c r="AN160" s="21">
        <v>0</v>
      </c>
      <c r="AO160" s="9"/>
      <c r="AP160" s="9"/>
    </row>
    <row r="161" spans="1:42" x14ac:dyDescent="0.25">
      <c r="A161" s="38" t="s">
        <v>234</v>
      </c>
      <c r="B161" s="42" t="s">
        <v>235</v>
      </c>
      <c r="C161" s="39" t="s">
        <v>60</v>
      </c>
      <c r="D161" s="20" t="s">
        <v>61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v>0</v>
      </c>
      <c r="AA161" s="21">
        <v>0</v>
      </c>
      <c r="AB161" s="21">
        <v>0</v>
      </c>
      <c r="AC161" s="21">
        <v>0</v>
      </c>
      <c r="AD161" s="21">
        <v>0</v>
      </c>
      <c r="AE161" s="21">
        <v>0</v>
      </c>
      <c r="AF161" s="21">
        <v>0</v>
      </c>
      <c r="AG161" s="21">
        <v>0</v>
      </c>
      <c r="AH161" s="21">
        <v>0</v>
      </c>
      <c r="AI161" s="21">
        <v>0</v>
      </c>
      <c r="AJ161" s="21">
        <v>0</v>
      </c>
      <c r="AK161" s="21">
        <v>0</v>
      </c>
      <c r="AL161" s="21">
        <v>0</v>
      </c>
      <c r="AM161" s="21">
        <v>0</v>
      </c>
      <c r="AN161" s="21">
        <v>0</v>
      </c>
      <c r="AO161" s="9"/>
      <c r="AP161" s="9"/>
    </row>
    <row r="162" spans="1:42" ht="47.25" x14ac:dyDescent="0.25">
      <c r="A162" s="38" t="s">
        <v>236</v>
      </c>
      <c r="B162" s="42" t="s">
        <v>237</v>
      </c>
      <c r="C162" s="39" t="s">
        <v>60</v>
      </c>
      <c r="D162" s="20" t="s">
        <v>61</v>
      </c>
      <c r="E162" s="41">
        <f>E163+E169+E176+E183+E184</f>
        <v>0</v>
      </c>
      <c r="F162" s="41">
        <f t="shared" ref="F162:AN162" si="56">F163+F169+F176+F183+F184</f>
        <v>0</v>
      </c>
      <c r="G162" s="41">
        <f t="shared" si="56"/>
        <v>0</v>
      </c>
      <c r="H162" s="41">
        <f t="shared" si="56"/>
        <v>0</v>
      </c>
      <c r="I162" s="41">
        <f t="shared" si="56"/>
        <v>1568</v>
      </c>
      <c r="J162" s="41">
        <f t="shared" si="56"/>
        <v>0</v>
      </c>
      <c r="K162" s="41">
        <f t="shared" si="56"/>
        <v>0</v>
      </c>
      <c r="L162" s="41">
        <f t="shared" si="56"/>
        <v>0</v>
      </c>
      <c r="M162" s="41">
        <f t="shared" si="56"/>
        <v>0</v>
      </c>
      <c r="N162" s="41">
        <f t="shared" si="56"/>
        <v>0</v>
      </c>
      <c r="O162" s="41">
        <f t="shared" si="56"/>
        <v>0</v>
      </c>
      <c r="P162" s="41">
        <f t="shared" si="56"/>
        <v>0</v>
      </c>
      <c r="Q162" s="41">
        <f t="shared" si="56"/>
        <v>0</v>
      </c>
      <c r="R162" s="41">
        <f t="shared" si="56"/>
        <v>0</v>
      </c>
      <c r="S162" s="41">
        <f t="shared" si="56"/>
        <v>0</v>
      </c>
      <c r="T162" s="41">
        <f t="shared" si="56"/>
        <v>0</v>
      </c>
      <c r="U162" s="41">
        <f t="shared" si="56"/>
        <v>0</v>
      </c>
      <c r="V162" s="41">
        <f t="shared" si="56"/>
        <v>0</v>
      </c>
      <c r="W162" s="41">
        <f t="shared" si="56"/>
        <v>0</v>
      </c>
      <c r="X162" s="41">
        <f t="shared" si="56"/>
        <v>0</v>
      </c>
      <c r="Y162" s="41">
        <f t="shared" si="56"/>
        <v>0</v>
      </c>
      <c r="Z162" s="41">
        <f t="shared" si="56"/>
        <v>0</v>
      </c>
      <c r="AA162" s="41">
        <f t="shared" si="56"/>
        <v>0</v>
      </c>
      <c r="AB162" s="41">
        <f t="shared" si="56"/>
        <v>0</v>
      </c>
      <c r="AC162" s="41">
        <f t="shared" si="56"/>
        <v>0</v>
      </c>
      <c r="AD162" s="41">
        <f t="shared" si="56"/>
        <v>0</v>
      </c>
      <c r="AE162" s="41">
        <f t="shared" si="56"/>
        <v>0</v>
      </c>
      <c r="AF162" s="41">
        <f t="shared" si="56"/>
        <v>0</v>
      </c>
      <c r="AG162" s="41">
        <f t="shared" si="56"/>
        <v>0</v>
      </c>
      <c r="AH162" s="41">
        <f t="shared" si="56"/>
        <v>0</v>
      </c>
      <c r="AI162" s="41">
        <f t="shared" si="56"/>
        <v>0</v>
      </c>
      <c r="AJ162" s="41">
        <f t="shared" si="56"/>
        <v>0</v>
      </c>
      <c r="AK162" s="41">
        <f t="shared" si="56"/>
        <v>0</v>
      </c>
      <c r="AL162" s="41">
        <f t="shared" si="56"/>
        <v>0</v>
      </c>
      <c r="AM162" s="41">
        <f t="shared" si="56"/>
        <v>0</v>
      </c>
      <c r="AN162" s="41">
        <f t="shared" si="56"/>
        <v>0</v>
      </c>
      <c r="AO162" s="9"/>
      <c r="AP162" s="9"/>
    </row>
    <row r="163" spans="1:42" x14ac:dyDescent="0.25">
      <c r="A163" s="38" t="s">
        <v>238</v>
      </c>
      <c r="B163" s="42" t="s">
        <v>239</v>
      </c>
      <c r="C163" s="39" t="s">
        <v>60</v>
      </c>
      <c r="D163" s="20" t="s">
        <v>61</v>
      </c>
      <c r="E163" s="41">
        <v>0</v>
      </c>
      <c r="F163" s="41">
        <v>0</v>
      </c>
      <c r="G163" s="41">
        <v>0</v>
      </c>
      <c r="H163" s="41">
        <v>0</v>
      </c>
      <c r="I163" s="41">
        <v>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41">
        <v>0</v>
      </c>
      <c r="P163" s="41">
        <v>0</v>
      </c>
      <c r="Q163" s="41">
        <v>0</v>
      </c>
      <c r="R163" s="41">
        <v>0</v>
      </c>
      <c r="S163" s="41">
        <v>0</v>
      </c>
      <c r="T163" s="41">
        <v>0</v>
      </c>
      <c r="U163" s="41">
        <v>0</v>
      </c>
      <c r="V163" s="41">
        <v>0</v>
      </c>
      <c r="W163" s="41">
        <v>0</v>
      </c>
      <c r="X163" s="41">
        <v>0</v>
      </c>
      <c r="Y163" s="41">
        <v>0</v>
      </c>
      <c r="Z163" s="41">
        <v>0</v>
      </c>
      <c r="AA163" s="41">
        <v>0</v>
      </c>
      <c r="AB163" s="41">
        <v>0</v>
      </c>
      <c r="AC163" s="41">
        <v>0</v>
      </c>
      <c r="AD163" s="41">
        <v>0</v>
      </c>
      <c r="AE163" s="41">
        <v>0</v>
      </c>
      <c r="AF163" s="41">
        <v>0</v>
      </c>
      <c r="AG163" s="41">
        <v>0</v>
      </c>
      <c r="AH163" s="41">
        <v>0</v>
      </c>
      <c r="AI163" s="41">
        <v>0</v>
      </c>
      <c r="AJ163" s="41">
        <v>0</v>
      </c>
      <c r="AK163" s="41">
        <v>0</v>
      </c>
      <c r="AL163" s="41">
        <v>0</v>
      </c>
      <c r="AM163" s="41">
        <v>0</v>
      </c>
      <c r="AN163" s="41">
        <v>0</v>
      </c>
      <c r="AO163" s="9"/>
      <c r="AP163" s="9"/>
    </row>
    <row r="164" spans="1:42" x14ac:dyDescent="0.25">
      <c r="A164" s="38" t="s">
        <v>240</v>
      </c>
      <c r="B164" s="42" t="s">
        <v>241</v>
      </c>
      <c r="C164" s="39" t="s">
        <v>60</v>
      </c>
      <c r="D164" s="20" t="s">
        <v>61</v>
      </c>
      <c r="E164" s="41">
        <v>0</v>
      </c>
      <c r="F164" s="41">
        <v>0</v>
      </c>
      <c r="G164" s="41"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41">
        <v>0</v>
      </c>
      <c r="P164" s="41">
        <v>0</v>
      </c>
      <c r="Q164" s="41">
        <v>0</v>
      </c>
      <c r="R164" s="41">
        <v>0</v>
      </c>
      <c r="S164" s="41">
        <v>0</v>
      </c>
      <c r="T164" s="41">
        <v>0</v>
      </c>
      <c r="U164" s="41">
        <v>0</v>
      </c>
      <c r="V164" s="41">
        <v>0</v>
      </c>
      <c r="W164" s="41">
        <v>0</v>
      </c>
      <c r="X164" s="41">
        <v>0</v>
      </c>
      <c r="Y164" s="41">
        <v>0</v>
      </c>
      <c r="Z164" s="41">
        <v>0</v>
      </c>
      <c r="AA164" s="41">
        <v>0</v>
      </c>
      <c r="AB164" s="41">
        <v>0</v>
      </c>
      <c r="AC164" s="41">
        <v>0</v>
      </c>
      <c r="AD164" s="41">
        <v>0</v>
      </c>
      <c r="AE164" s="41">
        <v>0</v>
      </c>
      <c r="AF164" s="41">
        <v>0</v>
      </c>
      <c r="AG164" s="41">
        <v>0</v>
      </c>
      <c r="AH164" s="41">
        <v>0</v>
      </c>
      <c r="AI164" s="41">
        <v>0</v>
      </c>
      <c r="AJ164" s="41">
        <v>0</v>
      </c>
      <c r="AK164" s="41">
        <v>0</v>
      </c>
      <c r="AL164" s="41">
        <v>0</v>
      </c>
      <c r="AM164" s="41">
        <v>0</v>
      </c>
      <c r="AN164" s="41">
        <v>0</v>
      </c>
      <c r="AO164" s="9"/>
      <c r="AP164" s="9"/>
    </row>
    <row r="165" spans="1:42" ht="31.5" x14ac:dyDescent="0.25">
      <c r="A165" s="38" t="s">
        <v>242</v>
      </c>
      <c r="B165" s="42" t="s">
        <v>243</v>
      </c>
      <c r="C165" s="39" t="s">
        <v>60</v>
      </c>
      <c r="D165" s="20" t="s">
        <v>61</v>
      </c>
      <c r="E165" s="41">
        <v>0</v>
      </c>
      <c r="F165" s="41">
        <v>0</v>
      </c>
      <c r="G165" s="41">
        <v>0</v>
      </c>
      <c r="H165" s="41">
        <v>0</v>
      </c>
      <c r="I165" s="41">
        <v>0</v>
      </c>
      <c r="J165" s="41">
        <v>0</v>
      </c>
      <c r="K165" s="41">
        <v>0</v>
      </c>
      <c r="L165" s="41">
        <v>0</v>
      </c>
      <c r="M165" s="41">
        <v>0</v>
      </c>
      <c r="N165" s="41">
        <v>0</v>
      </c>
      <c r="O165" s="41">
        <v>0</v>
      </c>
      <c r="P165" s="41">
        <v>0</v>
      </c>
      <c r="Q165" s="41">
        <v>0</v>
      </c>
      <c r="R165" s="41">
        <v>0</v>
      </c>
      <c r="S165" s="41">
        <v>0</v>
      </c>
      <c r="T165" s="41">
        <v>0</v>
      </c>
      <c r="U165" s="41">
        <v>0</v>
      </c>
      <c r="V165" s="41">
        <v>0</v>
      </c>
      <c r="W165" s="41">
        <v>0</v>
      </c>
      <c r="X165" s="41">
        <v>0</v>
      </c>
      <c r="Y165" s="41">
        <v>0</v>
      </c>
      <c r="Z165" s="41">
        <v>0</v>
      </c>
      <c r="AA165" s="41">
        <v>0</v>
      </c>
      <c r="AB165" s="41">
        <v>0</v>
      </c>
      <c r="AC165" s="41">
        <v>0</v>
      </c>
      <c r="AD165" s="41">
        <v>0</v>
      </c>
      <c r="AE165" s="41">
        <v>0</v>
      </c>
      <c r="AF165" s="41">
        <v>0</v>
      </c>
      <c r="AG165" s="41">
        <v>0</v>
      </c>
      <c r="AH165" s="41">
        <v>0</v>
      </c>
      <c r="AI165" s="41">
        <v>0</v>
      </c>
      <c r="AJ165" s="41">
        <v>0</v>
      </c>
      <c r="AK165" s="41">
        <v>0</v>
      </c>
      <c r="AL165" s="41">
        <v>0</v>
      </c>
      <c r="AM165" s="41">
        <v>0</v>
      </c>
      <c r="AN165" s="41">
        <v>0</v>
      </c>
      <c r="AO165" s="9"/>
      <c r="AP165" s="9"/>
    </row>
    <row r="166" spans="1:42" ht="31.5" x14ac:dyDescent="0.25">
      <c r="A166" s="38" t="s">
        <v>244</v>
      </c>
      <c r="B166" s="42" t="s">
        <v>151</v>
      </c>
      <c r="C166" s="39" t="s">
        <v>60</v>
      </c>
      <c r="D166" s="20" t="s">
        <v>61</v>
      </c>
      <c r="E166" s="41">
        <v>0</v>
      </c>
      <c r="F166" s="41">
        <v>0</v>
      </c>
      <c r="G166" s="41">
        <v>0</v>
      </c>
      <c r="H166" s="41">
        <v>0</v>
      </c>
      <c r="I166" s="41">
        <v>0</v>
      </c>
      <c r="J166" s="41">
        <v>0</v>
      </c>
      <c r="K166" s="41">
        <v>0</v>
      </c>
      <c r="L166" s="41">
        <v>0</v>
      </c>
      <c r="M166" s="41">
        <v>0</v>
      </c>
      <c r="N166" s="41">
        <v>0</v>
      </c>
      <c r="O166" s="41">
        <v>0</v>
      </c>
      <c r="P166" s="41">
        <v>0</v>
      </c>
      <c r="Q166" s="41">
        <v>0</v>
      </c>
      <c r="R166" s="41">
        <v>0</v>
      </c>
      <c r="S166" s="41">
        <v>0</v>
      </c>
      <c r="T166" s="41">
        <v>0</v>
      </c>
      <c r="U166" s="41">
        <v>0</v>
      </c>
      <c r="V166" s="41">
        <v>0</v>
      </c>
      <c r="W166" s="41">
        <v>0</v>
      </c>
      <c r="X166" s="41">
        <v>0</v>
      </c>
      <c r="Y166" s="41">
        <v>0</v>
      </c>
      <c r="Z166" s="41">
        <v>0</v>
      </c>
      <c r="AA166" s="41">
        <v>0</v>
      </c>
      <c r="AB166" s="41">
        <v>0</v>
      </c>
      <c r="AC166" s="41">
        <v>0</v>
      </c>
      <c r="AD166" s="41">
        <v>0</v>
      </c>
      <c r="AE166" s="41">
        <v>0</v>
      </c>
      <c r="AF166" s="41">
        <v>0</v>
      </c>
      <c r="AG166" s="41">
        <v>0</v>
      </c>
      <c r="AH166" s="41">
        <v>0</v>
      </c>
      <c r="AI166" s="41">
        <v>0</v>
      </c>
      <c r="AJ166" s="41">
        <v>0</v>
      </c>
      <c r="AK166" s="41">
        <v>0</v>
      </c>
      <c r="AL166" s="41">
        <v>0</v>
      </c>
      <c r="AM166" s="41">
        <v>0</v>
      </c>
      <c r="AN166" s="41">
        <v>0</v>
      </c>
      <c r="AO166" s="9"/>
      <c r="AP166" s="9"/>
    </row>
    <row r="167" spans="1:42" ht="31.5" x14ac:dyDescent="0.25">
      <c r="A167" s="38" t="s">
        <v>245</v>
      </c>
      <c r="B167" s="42" t="s">
        <v>246</v>
      </c>
      <c r="C167" s="39" t="s">
        <v>60</v>
      </c>
      <c r="D167" s="20" t="s">
        <v>61</v>
      </c>
      <c r="E167" s="41">
        <v>0</v>
      </c>
      <c r="F167" s="41">
        <v>0</v>
      </c>
      <c r="G167" s="41">
        <v>0</v>
      </c>
      <c r="H167" s="41">
        <v>0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1">
        <v>0</v>
      </c>
      <c r="O167" s="41">
        <v>0</v>
      </c>
      <c r="P167" s="41">
        <v>0</v>
      </c>
      <c r="Q167" s="41">
        <v>0</v>
      </c>
      <c r="R167" s="41">
        <v>0</v>
      </c>
      <c r="S167" s="41">
        <v>0</v>
      </c>
      <c r="T167" s="41">
        <v>0</v>
      </c>
      <c r="U167" s="41">
        <v>0</v>
      </c>
      <c r="V167" s="41">
        <v>0</v>
      </c>
      <c r="W167" s="41">
        <v>0</v>
      </c>
      <c r="X167" s="41">
        <v>0</v>
      </c>
      <c r="Y167" s="41">
        <v>0</v>
      </c>
      <c r="Z167" s="41">
        <v>0</v>
      </c>
      <c r="AA167" s="41">
        <v>0</v>
      </c>
      <c r="AB167" s="41">
        <v>0</v>
      </c>
      <c r="AC167" s="41">
        <v>0</v>
      </c>
      <c r="AD167" s="41">
        <v>0</v>
      </c>
      <c r="AE167" s="41">
        <v>0</v>
      </c>
      <c r="AF167" s="41">
        <v>0</v>
      </c>
      <c r="AG167" s="41">
        <v>0</v>
      </c>
      <c r="AH167" s="41">
        <v>0</v>
      </c>
      <c r="AI167" s="41">
        <v>0</v>
      </c>
      <c r="AJ167" s="41">
        <v>0</v>
      </c>
      <c r="AK167" s="41">
        <v>0</v>
      </c>
      <c r="AL167" s="41">
        <v>0</v>
      </c>
      <c r="AM167" s="41">
        <v>0</v>
      </c>
      <c r="AN167" s="41">
        <v>0</v>
      </c>
      <c r="AO167" s="9"/>
      <c r="AP167" s="9"/>
    </row>
    <row r="168" spans="1:42" ht="31.5" x14ac:dyDescent="0.25">
      <c r="A168" s="38" t="s">
        <v>247</v>
      </c>
      <c r="B168" s="42" t="s">
        <v>248</v>
      </c>
      <c r="C168" s="39" t="s">
        <v>60</v>
      </c>
      <c r="D168" s="20" t="s">
        <v>61</v>
      </c>
      <c r="E168" s="41">
        <v>0</v>
      </c>
      <c r="F168" s="41">
        <v>0</v>
      </c>
      <c r="G168" s="41"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  <c r="O168" s="41">
        <v>0</v>
      </c>
      <c r="P168" s="41">
        <v>0</v>
      </c>
      <c r="Q168" s="41">
        <v>0</v>
      </c>
      <c r="R168" s="41">
        <v>0</v>
      </c>
      <c r="S168" s="41">
        <v>0</v>
      </c>
      <c r="T168" s="41">
        <v>0</v>
      </c>
      <c r="U168" s="41">
        <v>0</v>
      </c>
      <c r="V168" s="41">
        <v>0</v>
      </c>
      <c r="W168" s="41">
        <v>0</v>
      </c>
      <c r="X168" s="41">
        <v>0</v>
      </c>
      <c r="Y168" s="41">
        <v>0</v>
      </c>
      <c r="Z168" s="41">
        <v>0</v>
      </c>
      <c r="AA168" s="41">
        <v>0</v>
      </c>
      <c r="AB168" s="41">
        <v>0</v>
      </c>
      <c r="AC168" s="41">
        <v>0</v>
      </c>
      <c r="AD168" s="41">
        <v>0</v>
      </c>
      <c r="AE168" s="41">
        <v>0</v>
      </c>
      <c r="AF168" s="41">
        <v>0</v>
      </c>
      <c r="AG168" s="41">
        <v>0</v>
      </c>
      <c r="AH168" s="41">
        <v>0</v>
      </c>
      <c r="AI168" s="41">
        <v>0</v>
      </c>
      <c r="AJ168" s="41">
        <v>0</v>
      </c>
      <c r="AK168" s="41">
        <v>0</v>
      </c>
      <c r="AL168" s="41">
        <v>0</v>
      </c>
      <c r="AM168" s="41">
        <v>0</v>
      </c>
      <c r="AN168" s="41">
        <v>0</v>
      </c>
      <c r="AO168" s="9"/>
      <c r="AP168" s="9"/>
    </row>
    <row r="169" spans="1:42" ht="31.5" x14ac:dyDescent="0.25">
      <c r="A169" s="38" t="s">
        <v>249</v>
      </c>
      <c r="B169" s="42" t="s">
        <v>250</v>
      </c>
      <c r="C169" s="39" t="s">
        <v>60</v>
      </c>
      <c r="D169" s="20" t="s">
        <v>61</v>
      </c>
      <c r="E169" s="41">
        <v>0</v>
      </c>
      <c r="F169" s="41">
        <v>0</v>
      </c>
      <c r="G169" s="41"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41">
        <v>0</v>
      </c>
      <c r="P169" s="41">
        <v>0</v>
      </c>
      <c r="Q169" s="41">
        <v>0</v>
      </c>
      <c r="R169" s="41">
        <v>0</v>
      </c>
      <c r="S169" s="41">
        <v>0</v>
      </c>
      <c r="T169" s="41">
        <v>0</v>
      </c>
      <c r="U169" s="41">
        <v>0</v>
      </c>
      <c r="V169" s="41">
        <v>0</v>
      </c>
      <c r="W169" s="41">
        <v>0</v>
      </c>
      <c r="X169" s="41">
        <v>0</v>
      </c>
      <c r="Y169" s="41">
        <v>0</v>
      </c>
      <c r="Z169" s="41">
        <v>0</v>
      </c>
      <c r="AA169" s="41">
        <v>0</v>
      </c>
      <c r="AB169" s="41">
        <v>0</v>
      </c>
      <c r="AC169" s="41">
        <v>0</v>
      </c>
      <c r="AD169" s="41">
        <v>0</v>
      </c>
      <c r="AE169" s="41">
        <v>0</v>
      </c>
      <c r="AF169" s="41">
        <v>0</v>
      </c>
      <c r="AG169" s="41">
        <v>0</v>
      </c>
      <c r="AH169" s="41">
        <v>0</v>
      </c>
      <c r="AI169" s="41">
        <v>0</v>
      </c>
      <c r="AJ169" s="41">
        <v>0</v>
      </c>
      <c r="AK169" s="41">
        <v>0</v>
      </c>
      <c r="AL169" s="41">
        <v>0</v>
      </c>
      <c r="AM169" s="41">
        <v>0</v>
      </c>
      <c r="AN169" s="41">
        <v>0</v>
      </c>
      <c r="AO169" s="9"/>
      <c r="AP169" s="9"/>
    </row>
    <row r="170" spans="1:42" ht="31.5" x14ac:dyDescent="0.25">
      <c r="A170" s="38" t="s">
        <v>251</v>
      </c>
      <c r="B170" s="42" t="s">
        <v>252</v>
      </c>
      <c r="C170" s="39" t="s">
        <v>60</v>
      </c>
      <c r="D170" s="20" t="s">
        <v>61</v>
      </c>
      <c r="E170" s="41">
        <v>0</v>
      </c>
      <c r="F170" s="41">
        <v>0</v>
      </c>
      <c r="G170" s="41">
        <v>0</v>
      </c>
      <c r="H170" s="41">
        <v>0</v>
      </c>
      <c r="I170" s="41">
        <v>0</v>
      </c>
      <c r="J170" s="41">
        <v>0</v>
      </c>
      <c r="K170" s="41">
        <v>0</v>
      </c>
      <c r="L170" s="41">
        <v>0</v>
      </c>
      <c r="M170" s="41">
        <v>0</v>
      </c>
      <c r="N170" s="41">
        <v>0</v>
      </c>
      <c r="O170" s="41">
        <v>0</v>
      </c>
      <c r="P170" s="41">
        <v>0</v>
      </c>
      <c r="Q170" s="41">
        <v>0</v>
      </c>
      <c r="R170" s="41">
        <v>0</v>
      </c>
      <c r="S170" s="41">
        <v>0</v>
      </c>
      <c r="T170" s="41">
        <v>0</v>
      </c>
      <c r="U170" s="41">
        <v>0</v>
      </c>
      <c r="V170" s="41">
        <v>0</v>
      </c>
      <c r="W170" s="41">
        <v>0</v>
      </c>
      <c r="X170" s="41">
        <v>0</v>
      </c>
      <c r="Y170" s="41">
        <v>0</v>
      </c>
      <c r="Z170" s="41">
        <v>0</v>
      </c>
      <c r="AA170" s="41">
        <v>0</v>
      </c>
      <c r="AB170" s="41">
        <v>0</v>
      </c>
      <c r="AC170" s="41">
        <v>0</v>
      </c>
      <c r="AD170" s="41">
        <v>0</v>
      </c>
      <c r="AE170" s="41">
        <v>0</v>
      </c>
      <c r="AF170" s="41">
        <v>0</v>
      </c>
      <c r="AG170" s="41">
        <v>0</v>
      </c>
      <c r="AH170" s="41">
        <v>0</v>
      </c>
      <c r="AI170" s="41">
        <v>0</v>
      </c>
      <c r="AJ170" s="41">
        <v>0</v>
      </c>
      <c r="AK170" s="41">
        <v>0</v>
      </c>
      <c r="AL170" s="41">
        <v>0</v>
      </c>
      <c r="AM170" s="41">
        <v>0</v>
      </c>
      <c r="AN170" s="41">
        <v>0</v>
      </c>
      <c r="AO170" s="9"/>
      <c r="AP170" s="9"/>
    </row>
    <row r="171" spans="1:42" ht="47.25" x14ac:dyDescent="0.25">
      <c r="A171" s="38" t="s">
        <v>253</v>
      </c>
      <c r="B171" s="42" t="s">
        <v>254</v>
      </c>
      <c r="C171" s="39" t="s">
        <v>60</v>
      </c>
      <c r="D171" s="20" t="s">
        <v>61</v>
      </c>
      <c r="E171" s="41">
        <v>0</v>
      </c>
      <c r="F171" s="41">
        <v>0</v>
      </c>
      <c r="G171" s="41">
        <v>0</v>
      </c>
      <c r="H171" s="41">
        <v>0</v>
      </c>
      <c r="I171" s="41">
        <v>0</v>
      </c>
      <c r="J171" s="41">
        <v>0</v>
      </c>
      <c r="K171" s="41">
        <v>0</v>
      </c>
      <c r="L171" s="41">
        <v>0</v>
      </c>
      <c r="M171" s="41">
        <v>0</v>
      </c>
      <c r="N171" s="41">
        <v>0</v>
      </c>
      <c r="O171" s="41">
        <v>0</v>
      </c>
      <c r="P171" s="41">
        <v>0</v>
      </c>
      <c r="Q171" s="41">
        <v>0</v>
      </c>
      <c r="R171" s="41">
        <v>0</v>
      </c>
      <c r="S171" s="41">
        <v>0</v>
      </c>
      <c r="T171" s="41">
        <v>0</v>
      </c>
      <c r="U171" s="41">
        <v>0</v>
      </c>
      <c r="V171" s="41">
        <v>0</v>
      </c>
      <c r="W171" s="41">
        <v>0</v>
      </c>
      <c r="X171" s="41">
        <v>0</v>
      </c>
      <c r="Y171" s="41">
        <v>0</v>
      </c>
      <c r="Z171" s="41">
        <v>0</v>
      </c>
      <c r="AA171" s="41">
        <v>0</v>
      </c>
      <c r="AB171" s="41">
        <v>0</v>
      </c>
      <c r="AC171" s="41">
        <v>0</v>
      </c>
      <c r="AD171" s="41">
        <v>0</v>
      </c>
      <c r="AE171" s="41">
        <v>0</v>
      </c>
      <c r="AF171" s="41">
        <v>0</v>
      </c>
      <c r="AG171" s="41">
        <v>0</v>
      </c>
      <c r="AH171" s="41">
        <v>0</v>
      </c>
      <c r="AI171" s="41">
        <v>0</v>
      </c>
      <c r="AJ171" s="41">
        <v>0</v>
      </c>
      <c r="AK171" s="41">
        <v>0</v>
      </c>
      <c r="AL171" s="41">
        <v>0</v>
      </c>
      <c r="AM171" s="41">
        <v>0</v>
      </c>
      <c r="AN171" s="41">
        <v>0</v>
      </c>
      <c r="AO171" s="9"/>
      <c r="AP171" s="9"/>
    </row>
    <row r="172" spans="1:42" ht="31.5" x14ac:dyDescent="0.25">
      <c r="A172" s="38" t="s">
        <v>255</v>
      </c>
      <c r="B172" s="42" t="s">
        <v>153</v>
      </c>
      <c r="C172" s="39" t="s">
        <v>60</v>
      </c>
      <c r="D172" s="20" t="s">
        <v>61</v>
      </c>
      <c r="E172" s="41">
        <v>0</v>
      </c>
      <c r="F172" s="41">
        <v>0</v>
      </c>
      <c r="G172" s="41"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0</v>
      </c>
      <c r="M172" s="41">
        <v>0</v>
      </c>
      <c r="N172" s="41">
        <v>0</v>
      </c>
      <c r="O172" s="41">
        <v>0</v>
      </c>
      <c r="P172" s="41">
        <v>0</v>
      </c>
      <c r="Q172" s="41">
        <v>0</v>
      </c>
      <c r="R172" s="41">
        <v>0</v>
      </c>
      <c r="S172" s="41">
        <v>0</v>
      </c>
      <c r="T172" s="41">
        <v>0</v>
      </c>
      <c r="U172" s="41">
        <v>0</v>
      </c>
      <c r="V172" s="41">
        <v>0</v>
      </c>
      <c r="W172" s="41">
        <v>0</v>
      </c>
      <c r="X172" s="41">
        <v>0</v>
      </c>
      <c r="Y172" s="41">
        <v>0</v>
      </c>
      <c r="Z172" s="41">
        <v>0</v>
      </c>
      <c r="AA172" s="41">
        <v>0</v>
      </c>
      <c r="AB172" s="41">
        <v>0</v>
      </c>
      <c r="AC172" s="41">
        <v>0</v>
      </c>
      <c r="AD172" s="41">
        <v>0</v>
      </c>
      <c r="AE172" s="41">
        <v>0</v>
      </c>
      <c r="AF172" s="41">
        <v>0</v>
      </c>
      <c r="AG172" s="41">
        <v>0</v>
      </c>
      <c r="AH172" s="41">
        <v>0</v>
      </c>
      <c r="AI172" s="41">
        <v>0</v>
      </c>
      <c r="AJ172" s="41">
        <v>0</v>
      </c>
      <c r="AK172" s="41">
        <v>0</v>
      </c>
      <c r="AL172" s="41">
        <v>0</v>
      </c>
      <c r="AM172" s="41">
        <v>0</v>
      </c>
      <c r="AN172" s="41">
        <v>0</v>
      </c>
      <c r="AO172" s="9"/>
      <c r="AP172" s="9"/>
    </row>
    <row r="173" spans="1:42" ht="31.5" x14ac:dyDescent="0.25">
      <c r="A173" s="38" t="s">
        <v>256</v>
      </c>
      <c r="B173" s="42" t="s">
        <v>257</v>
      </c>
      <c r="C173" s="39" t="s">
        <v>60</v>
      </c>
      <c r="D173" s="20" t="s">
        <v>61</v>
      </c>
      <c r="E173" s="41">
        <v>0</v>
      </c>
      <c r="F173" s="41">
        <v>0</v>
      </c>
      <c r="G173" s="41"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41">
        <v>0</v>
      </c>
      <c r="V173" s="41">
        <v>0</v>
      </c>
      <c r="W173" s="41">
        <v>0</v>
      </c>
      <c r="X173" s="41">
        <v>0</v>
      </c>
      <c r="Y173" s="41">
        <v>0</v>
      </c>
      <c r="Z173" s="41">
        <v>0</v>
      </c>
      <c r="AA173" s="41">
        <v>0</v>
      </c>
      <c r="AB173" s="41">
        <v>0</v>
      </c>
      <c r="AC173" s="41">
        <v>0</v>
      </c>
      <c r="AD173" s="41">
        <v>0</v>
      </c>
      <c r="AE173" s="41">
        <v>0</v>
      </c>
      <c r="AF173" s="41">
        <v>0</v>
      </c>
      <c r="AG173" s="41">
        <v>0</v>
      </c>
      <c r="AH173" s="41">
        <v>0</v>
      </c>
      <c r="AI173" s="41">
        <v>0</v>
      </c>
      <c r="AJ173" s="41">
        <v>0</v>
      </c>
      <c r="AK173" s="41">
        <v>0</v>
      </c>
      <c r="AL173" s="41">
        <v>0</v>
      </c>
      <c r="AM173" s="41">
        <v>0</v>
      </c>
      <c r="AN173" s="41">
        <v>0</v>
      </c>
      <c r="AO173" s="9"/>
      <c r="AP173" s="9"/>
    </row>
    <row r="174" spans="1:42" ht="31.5" x14ac:dyDescent="0.25">
      <c r="A174" s="38" t="s">
        <v>258</v>
      </c>
      <c r="B174" s="42" t="s">
        <v>259</v>
      </c>
      <c r="C174" s="39" t="s">
        <v>60</v>
      </c>
      <c r="D174" s="20" t="s">
        <v>61</v>
      </c>
      <c r="E174" s="41">
        <v>0</v>
      </c>
      <c r="F174" s="41">
        <v>0</v>
      </c>
      <c r="G174" s="41"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41">
        <v>0</v>
      </c>
      <c r="V174" s="41">
        <v>0</v>
      </c>
      <c r="W174" s="41">
        <v>0</v>
      </c>
      <c r="X174" s="41">
        <v>0</v>
      </c>
      <c r="Y174" s="41">
        <v>0</v>
      </c>
      <c r="Z174" s="41">
        <v>0</v>
      </c>
      <c r="AA174" s="41">
        <v>0</v>
      </c>
      <c r="AB174" s="41">
        <v>0</v>
      </c>
      <c r="AC174" s="41">
        <v>0</v>
      </c>
      <c r="AD174" s="41">
        <v>0</v>
      </c>
      <c r="AE174" s="41">
        <v>0</v>
      </c>
      <c r="AF174" s="41">
        <v>0</v>
      </c>
      <c r="AG174" s="41">
        <v>0</v>
      </c>
      <c r="AH174" s="41">
        <v>0</v>
      </c>
      <c r="AI174" s="41">
        <v>0</v>
      </c>
      <c r="AJ174" s="41">
        <v>0</v>
      </c>
      <c r="AK174" s="41">
        <v>0</v>
      </c>
      <c r="AL174" s="41">
        <v>0</v>
      </c>
      <c r="AM174" s="41">
        <v>0</v>
      </c>
      <c r="AN174" s="41">
        <v>0</v>
      </c>
      <c r="AO174" s="9"/>
      <c r="AP174" s="9"/>
    </row>
    <row r="175" spans="1:42" x14ac:dyDescent="0.25">
      <c r="A175" s="38" t="s">
        <v>260</v>
      </c>
      <c r="B175" s="42" t="s">
        <v>261</v>
      </c>
      <c r="C175" s="39" t="s">
        <v>60</v>
      </c>
      <c r="D175" s="20" t="s">
        <v>61</v>
      </c>
      <c r="E175" s="41">
        <v>0</v>
      </c>
      <c r="F175" s="41">
        <v>0</v>
      </c>
      <c r="G175" s="41"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41">
        <v>0</v>
      </c>
      <c r="V175" s="41">
        <v>0</v>
      </c>
      <c r="W175" s="41">
        <v>0</v>
      </c>
      <c r="X175" s="41">
        <v>0</v>
      </c>
      <c r="Y175" s="41">
        <v>0</v>
      </c>
      <c r="Z175" s="41">
        <v>0</v>
      </c>
      <c r="AA175" s="41">
        <v>0</v>
      </c>
      <c r="AB175" s="41">
        <v>0</v>
      </c>
      <c r="AC175" s="41">
        <v>0</v>
      </c>
      <c r="AD175" s="41">
        <v>0</v>
      </c>
      <c r="AE175" s="41">
        <v>0</v>
      </c>
      <c r="AF175" s="41">
        <v>0</v>
      </c>
      <c r="AG175" s="41">
        <v>0</v>
      </c>
      <c r="AH175" s="41">
        <v>0</v>
      </c>
      <c r="AI175" s="41">
        <v>0</v>
      </c>
      <c r="AJ175" s="41">
        <v>0</v>
      </c>
      <c r="AK175" s="41">
        <v>0</v>
      </c>
      <c r="AL175" s="41">
        <v>0</v>
      </c>
      <c r="AM175" s="41">
        <v>0</v>
      </c>
      <c r="AN175" s="41">
        <v>0</v>
      </c>
      <c r="AO175" s="9"/>
      <c r="AP175" s="9"/>
    </row>
    <row r="176" spans="1:42" x14ac:dyDescent="0.25">
      <c r="A176" s="38" t="s">
        <v>262</v>
      </c>
      <c r="B176" s="42" t="s">
        <v>263</v>
      </c>
      <c r="C176" s="39" t="s">
        <v>60</v>
      </c>
      <c r="D176" s="20" t="s">
        <v>61</v>
      </c>
      <c r="E176" s="41">
        <v>0</v>
      </c>
      <c r="F176" s="41">
        <v>0</v>
      </c>
      <c r="G176" s="41">
        <v>0</v>
      </c>
      <c r="H176" s="41">
        <v>0</v>
      </c>
      <c r="I176" s="41">
        <v>0</v>
      </c>
      <c r="J176" s="41">
        <v>0</v>
      </c>
      <c r="K176" s="41">
        <v>0</v>
      </c>
      <c r="L176" s="41">
        <v>0</v>
      </c>
      <c r="M176" s="41">
        <v>0</v>
      </c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0</v>
      </c>
      <c r="T176" s="41">
        <v>0</v>
      </c>
      <c r="U176" s="41">
        <v>0</v>
      </c>
      <c r="V176" s="41">
        <v>0</v>
      </c>
      <c r="W176" s="41">
        <v>0</v>
      </c>
      <c r="X176" s="41">
        <v>0</v>
      </c>
      <c r="Y176" s="41">
        <v>0</v>
      </c>
      <c r="Z176" s="41">
        <v>0</v>
      </c>
      <c r="AA176" s="41">
        <v>0</v>
      </c>
      <c r="AB176" s="41">
        <v>0</v>
      </c>
      <c r="AC176" s="41">
        <v>0</v>
      </c>
      <c r="AD176" s="41">
        <v>0</v>
      </c>
      <c r="AE176" s="41">
        <v>0</v>
      </c>
      <c r="AF176" s="41">
        <v>0</v>
      </c>
      <c r="AG176" s="41">
        <v>0</v>
      </c>
      <c r="AH176" s="41">
        <v>0</v>
      </c>
      <c r="AI176" s="41">
        <v>0</v>
      </c>
      <c r="AJ176" s="41">
        <v>0</v>
      </c>
      <c r="AK176" s="41">
        <v>0</v>
      </c>
      <c r="AL176" s="41">
        <v>0</v>
      </c>
      <c r="AM176" s="41">
        <v>0</v>
      </c>
      <c r="AN176" s="41">
        <v>0</v>
      </c>
      <c r="AO176" s="9"/>
      <c r="AP176" s="9"/>
    </row>
    <row r="177" spans="1:42" ht="31.5" x14ac:dyDescent="0.25">
      <c r="A177" s="38" t="s">
        <v>264</v>
      </c>
      <c r="B177" s="42" t="s">
        <v>265</v>
      </c>
      <c r="C177" s="39" t="s">
        <v>60</v>
      </c>
      <c r="D177" s="20" t="s">
        <v>61</v>
      </c>
      <c r="E177" s="41">
        <v>0</v>
      </c>
      <c r="F177" s="41">
        <v>0</v>
      </c>
      <c r="G177" s="41">
        <v>0</v>
      </c>
      <c r="H177" s="41">
        <v>0</v>
      </c>
      <c r="I177" s="41">
        <v>0</v>
      </c>
      <c r="J177" s="41">
        <v>0</v>
      </c>
      <c r="K177" s="41">
        <v>0</v>
      </c>
      <c r="L177" s="41">
        <v>0</v>
      </c>
      <c r="M177" s="41">
        <v>0</v>
      </c>
      <c r="N177" s="41">
        <v>0</v>
      </c>
      <c r="O177" s="41">
        <v>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  <c r="U177" s="41">
        <v>0</v>
      </c>
      <c r="V177" s="41">
        <v>0</v>
      </c>
      <c r="W177" s="41">
        <v>0</v>
      </c>
      <c r="X177" s="41">
        <v>0</v>
      </c>
      <c r="Y177" s="41">
        <v>0</v>
      </c>
      <c r="Z177" s="41">
        <v>0</v>
      </c>
      <c r="AA177" s="41">
        <v>0</v>
      </c>
      <c r="AB177" s="41">
        <v>0</v>
      </c>
      <c r="AC177" s="41">
        <v>0</v>
      </c>
      <c r="AD177" s="41">
        <v>0</v>
      </c>
      <c r="AE177" s="41">
        <v>0</v>
      </c>
      <c r="AF177" s="41">
        <v>0</v>
      </c>
      <c r="AG177" s="41">
        <v>0</v>
      </c>
      <c r="AH177" s="41">
        <v>0</v>
      </c>
      <c r="AI177" s="41">
        <v>0</v>
      </c>
      <c r="AJ177" s="41">
        <v>0</v>
      </c>
      <c r="AK177" s="41">
        <v>0</v>
      </c>
      <c r="AL177" s="41">
        <v>0</v>
      </c>
      <c r="AM177" s="41">
        <v>0</v>
      </c>
      <c r="AN177" s="41">
        <v>0</v>
      </c>
      <c r="AO177" s="9"/>
      <c r="AP177" s="9"/>
    </row>
    <row r="178" spans="1:42" ht="31.5" x14ac:dyDescent="0.25">
      <c r="A178" s="38" t="s">
        <v>266</v>
      </c>
      <c r="B178" s="42" t="s">
        <v>267</v>
      </c>
      <c r="C178" s="39" t="s">
        <v>60</v>
      </c>
      <c r="D178" s="20" t="s">
        <v>61</v>
      </c>
      <c r="E178" s="41">
        <v>0</v>
      </c>
      <c r="F178" s="41">
        <v>0</v>
      </c>
      <c r="G178" s="41"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  <c r="N178" s="41">
        <v>0</v>
      </c>
      <c r="O178" s="41">
        <v>0</v>
      </c>
      <c r="P178" s="41">
        <v>0</v>
      </c>
      <c r="Q178" s="41">
        <v>0</v>
      </c>
      <c r="R178" s="41">
        <v>0</v>
      </c>
      <c r="S178" s="41">
        <v>0</v>
      </c>
      <c r="T178" s="41">
        <v>0</v>
      </c>
      <c r="U178" s="41">
        <v>0</v>
      </c>
      <c r="V178" s="41">
        <v>0</v>
      </c>
      <c r="W178" s="41">
        <v>0</v>
      </c>
      <c r="X178" s="41">
        <v>0</v>
      </c>
      <c r="Y178" s="41">
        <v>0</v>
      </c>
      <c r="Z178" s="41">
        <v>0</v>
      </c>
      <c r="AA178" s="41">
        <v>0</v>
      </c>
      <c r="AB178" s="41">
        <v>0</v>
      </c>
      <c r="AC178" s="41">
        <v>0</v>
      </c>
      <c r="AD178" s="41">
        <v>0</v>
      </c>
      <c r="AE178" s="41">
        <v>0</v>
      </c>
      <c r="AF178" s="41">
        <v>0</v>
      </c>
      <c r="AG178" s="41">
        <v>0</v>
      </c>
      <c r="AH178" s="41">
        <v>0</v>
      </c>
      <c r="AI178" s="41">
        <v>0</v>
      </c>
      <c r="AJ178" s="41">
        <v>0</v>
      </c>
      <c r="AK178" s="41">
        <v>0</v>
      </c>
      <c r="AL178" s="41">
        <v>0</v>
      </c>
      <c r="AM178" s="41">
        <v>0</v>
      </c>
      <c r="AN178" s="41">
        <v>0</v>
      </c>
      <c r="AO178" s="9"/>
      <c r="AP178" s="9"/>
    </row>
    <row r="179" spans="1:42" ht="31.5" x14ac:dyDescent="0.25">
      <c r="A179" s="38" t="s">
        <v>268</v>
      </c>
      <c r="B179" s="42" t="s">
        <v>269</v>
      </c>
      <c r="C179" s="39" t="s">
        <v>60</v>
      </c>
      <c r="D179" s="20" t="s">
        <v>61</v>
      </c>
      <c r="E179" s="41">
        <v>0</v>
      </c>
      <c r="F179" s="41">
        <v>0</v>
      </c>
      <c r="G179" s="41"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41">
        <v>0</v>
      </c>
      <c r="P179" s="41">
        <v>0</v>
      </c>
      <c r="Q179" s="41">
        <v>0</v>
      </c>
      <c r="R179" s="41">
        <v>0</v>
      </c>
      <c r="S179" s="41">
        <v>0</v>
      </c>
      <c r="T179" s="41">
        <v>0</v>
      </c>
      <c r="U179" s="41">
        <v>0</v>
      </c>
      <c r="V179" s="41">
        <v>0</v>
      </c>
      <c r="W179" s="41">
        <v>0</v>
      </c>
      <c r="X179" s="41">
        <v>0</v>
      </c>
      <c r="Y179" s="41">
        <v>0</v>
      </c>
      <c r="Z179" s="41">
        <v>0</v>
      </c>
      <c r="AA179" s="41">
        <v>0</v>
      </c>
      <c r="AB179" s="41">
        <v>0</v>
      </c>
      <c r="AC179" s="41">
        <v>0</v>
      </c>
      <c r="AD179" s="41">
        <v>0</v>
      </c>
      <c r="AE179" s="41">
        <v>0</v>
      </c>
      <c r="AF179" s="41">
        <v>0</v>
      </c>
      <c r="AG179" s="41">
        <v>0</v>
      </c>
      <c r="AH179" s="41">
        <v>0</v>
      </c>
      <c r="AI179" s="41">
        <v>0</v>
      </c>
      <c r="AJ179" s="41">
        <v>0</v>
      </c>
      <c r="AK179" s="41">
        <v>0</v>
      </c>
      <c r="AL179" s="41">
        <v>0</v>
      </c>
      <c r="AM179" s="41">
        <v>0</v>
      </c>
      <c r="AN179" s="41">
        <v>0</v>
      </c>
      <c r="AO179" s="9"/>
      <c r="AP179" s="9"/>
    </row>
    <row r="180" spans="1:42" ht="31.5" x14ac:dyDescent="0.25">
      <c r="A180" s="38" t="s">
        <v>270</v>
      </c>
      <c r="B180" s="42" t="s">
        <v>271</v>
      </c>
      <c r="C180" s="39" t="s">
        <v>60</v>
      </c>
      <c r="D180" s="20" t="s">
        <v>61</v>
      </c>
      <c r="E180" s="41"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1">
        <v>0</v>
      </c>
      <c r="O180" s="41">
        <v>0</v>
      </c>
      <c r="P180" s="41">
        <v>0</v>
      </c>
      <c r="Q180" s="41">
        <v>0</v>
      </c>
      <c r="R180" s="41">
        <v>0</v>
      </c>
      <c r="S180" s="41">
        <v>0</v>
      </c>
      <c r="T180" s="41">
        <v>0</v>
      </c>
      <c r="U180" s="41">
        <v>0</v>
      </c>
      <c r="V180" s="41">
        <v>0</v>
      </c>
      <c r="W180" s="41">
        <v>0</v>
      </c>
      <c r="X180" s="41">
        <v>0</v>
      </c>
      <c r="Y180" s="41">
        <v>0</v>
      </c>
      <c r="Z180" s="41">
        <v>0</v>
      </c>
      <c r="AA180" s="41">
        <v>0</v>
      </c>
      <c r="AB180" s="41">
        <v>0</v>
      </c>
      <c r="AC180" s="41">
        <v>0</v>
      </c>
      <c r="AD180" s="41">
        <v>0</v>
      </c>
      <c r="AE180" s="41">
        <v>0</v>
      </c>
      <c r="AF180" s="41">
        <v>0</v>
      </c>
      <c r="AG180" s="41">
        <v>0</v>
      </c>
      <c r="AH180" s="41">
        <v>0</v>
      </c>
      <c r="AI180" s="41">
        <v>0</v>
      </c>
      <c r="AJ180" s="41">
        <v>0</v>
      </c>
      <c r="AK180" s="41">
        <v>0</v>
      </c>
      <c r="AL180" s="41">
        <v>0</v>
      </c>
      <c r="AM180" s="41">
        <v>0</v>
      </c>
      <c r="AN180" s="41">
        <v>0</v>
      </c>
      <c r="AO180" s="9"/>
      <c r="AP180" s="9"/>
    </row>
    <row r="181" spans="1:42" ht="47.25" x14ac:dyDescent="0.25">
      <c r="A181" s="38" t="s">
        <v>272</v>
      </c>
      <c r="B181" s="42" t="s">
        <v>273</v>
      </c>
      <c r="C181" s="39" t="s">
        <v>60</v>
      </c>
      <c r="D181" s="20" t="s">
        <v>61</v>
      </c>
      <c r="E181" s="41">
        <v>0</v>
      </c>
      <c r="F181" s="41">
        <v>0</v>
      </c>
      <c r="G181" s="41"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41">
        <v>0</v>
      </c>
      <c r="O181" s="41">
        <v>0</v>
      </c>
      <c r="P181" s="41">
        <v>0</v>
      </c>
      <c r="Q181" s="41">
        <v>0</v>
      </c>
      <c r="R181" s="41">
        <v>0</v>
      </c>
      <c r="S181" s="41">
        <v>0</v>
      </c>
      <c r="T181" s="41">
        <v>0</v>
      </c>
      <c r="U181" s="41">
        <v>0</v>
      </c>
      <c r="V181" s="41">
        <v>0</v>
      </c>
      <c r="W181" s="41">
        <v>0</v>
      </c>
      <c r="X181" s="41">
        <v>0</v>
      </c>
      <c r="Y181" s="41">
        <v>0</v>
      </c>
      <c r="Z181" s="41">
        <v>0</v>
      </c>
      <c r="AA181" s="41">
        <v>0</v>
      </c>
      <c r="AB181" s="41">
        <v>0</v>
      </c>
      <c r="AC181" s="41">
        <v>0</v>
      </c>
      <c r="AD181" s="41">
        <v>0</v>
      </c>
      <c r="AE181" s="41">
        <v>0</v>
      </c>
      <c r="AF181" s="41">
        <v>0</v>
      </c>
      <c r="AG181" s="41">
        <v>0</v>
      </c>
      <c r="AH181" s="41">
        <v>0</v>
      </c>
      <c r="AI181" s="41">
        <v>0</v>
      </c>
      <c r="AJ181" s="41">
        <v>0</v>
      </c>
      <c r="AK181" s="41">
        <v>0</v>
      </c>
      <c r="AL181" s="41">
        <v>0</v>
      </c>
      <c r="AM181" s="41">
        <v>0</v>
      </c>
      <c r="AN181" s="41">
        <v>0</v>
      </c>
      <c r="AO181" s="9"/>
      <c r="AP181" s="9"/>
    </row>
    <row r="182" spans="1:42" ht="31.5" x14ac:dyDescent="0.25">
      <c r="A182" s="38" t="s">
        <v>274</v>
      </c>
      <c r="B182" s="42" t="s">
        <v>275</v>
      </c>
      <c r="C182" s="39" t="s">
        <v>60</v>
      </c>
      <c r="D182" s="20" t="s">
        <v>61</v>
      </c>
      <c r="E182" s="41"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  <c r="K182" s="41">
        <v>0</v>
      </c>
      <c r="L182" s="41">
        <v>0</v>
      </c>
      <c r="M182" s="41">
        <v>0</v>
      </c>
      <c r="N182" s="41">
        <v>0</v>
      </c>
      <c r="O182" s="41">
        <v>0</v>
      </c>
      <c r="P182" s="41">
        <v>0</v>
      </c>
      <c r="Q182" s="41">
        <v>0</v>
      </c>
      <c r="R182" s="41">
        <v>0</v>
      </c>
      <c r="S182" s="41">
        <v>0</v>
      </c>
      <c r="T182" s="41">
        <v>0</v>
      </c>
      <c r="U182" s="41">
        <v>0</v>
      </c>
      <c r="V182" s="41">
        <v>0</v>
      </c>
      <c r="W182" s="41">
        <v>0</v>
      </c>
      <c r="X182" s="41">
        <v>0</v>
      </c>
      <c r="Y182" s="41">
        <v>0</v>
      </c>
      <c r="Z182" s="41">
        <v>0</v>
      </c>
      <c r="AA182" s="41">
        <v>0</v>
      </c>
      <c r="AB182" s="41">
        <v>0</v>
      </c>
      <c r="AC182" s="41">
        <v>0</v>
      </c>
      <c r="AD182" s="41">
        <v>0</v>
      </c>
      <c r="AE182" s="41">
        <v>0</v>
      </c>
      <c r="AF182" s="41">
        <v>0</v>
      </c>
      <c r="AG182" s="41">
        <v>0</v>
      </c>
      <c r="AH182" s="41">
        <v>0</v>
      </c>
      <c r="AI182" s="41">
        <v>0</v>
      </c>
      <c r="AJ182" s="41">
        <v>0</v>
      </c>
      <c r="AK182" s="41">
        <v>0</v>
      </c>
      <c r="AL182" s="41">
        <v>0</v>
      </c>
      <c r="AM182" s="41">
        <v>0</v>
      </c>
      <c r="AN182" s="41">
        <v>0</v>
      </c>
      <c r="AO182" s="9"/>
      <c r="AP182" s="9"/>
    </row>
    <row r="183" spans="1:42" ht="31.5" x14ac:dyDescent="0.25">
      <c r="A183" s="38" t="s">
        <v>276</v>
      </c>
      <c r="B183" s="42" t="s">
        <v>163</v>
      </c>
      <c r="C183" s="39" t="s">
        <v>60</v>
      </c>
      <c r="D183" s="20" t="s">
        <v>61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41">
        <v>0</v>
      </c>
      <c r="P183" s="41">
        <v>0</v>
      </c>
      <c r="Q183" s="41">
        <v>0</v>
      </c>
      <c r="R183" s="41">
        <v>0</v>
      </c>
      <c r="S183" s="41">
        <v>0</v>
      </c>
      <c r="T183" s="41">
        <v>0</v>
      </c>
      <c r="U183" s="41">
        <v>0</v>
      </c>
      <c r="V183" s="41">
        <v>0</v>
      </c>
      <c r="W183" s="41">
        <v>0</v>
      </c>
      <c r="X183" s="41">
        <v>0</v>
      </c>
      <c r="Y183" s="41">
        <v>0</v>
      </c>
      <c r="Z183" s="41">
        <v>0</v>
      </c>
      <c r="AA183" s="41">
        <v>0</v>
      </c>
      <c r="AB183" s="41">
        <v>0</v>
      </c>
      <c r="AC183" s="41">
        <v>0</v>
      </c>
      <c r="AD183" s="41">
        <v>0</v>
      </c>
      <c r="AE183" s="41">
        <v>0</v>
      </c>
      <c r="AF183" s="41">
        <v>0</v>
      </c>
      <c r="AG183" s="41">
        <v>0</v>
      </c>
      <c r="AH183" s="41">
        <v>0</v>
      </c>
      <c r="AI183" s="41">
        <v>0</v>
      </c>
      <c r="AJ183" s="41">
        <v>0</v>
      </c>
      <c r="AK183" s="41">
        <v>0</v>
      </c>
      <c r="AL183" s="41">
        <v>0</v>
      </c>
      <c r="AM183" s="41">
        <v>0</v>
      </c>
      <c r="AN183" s="41">
        <v>0</v>
      </c>
      <c r="AO183" s="9"/>
      <c r="AP183" s="9"/>
    </row>
    <row r="184" spans="1:42" x14ac:dyDescent="0.25">
      <c r="A184" s="38" t="s">
        <v>277</v>
      </c>
      <c r="B184" s="42" t="s">
        <v>165</v>
      </c>
      <c r="C184" s="39" t="s">
        <v>60</v>
      </c>
      <c r="D184" s="20" t="s">
        <v>61</v>
      </c>
      <c r="E184" s="41">
        <f t="shared" ref="E184:AN184" si="57">SUM(E185:E185)</f>
        <v>0</v>
      </c>
      <c r="F184" s="41">
        <f t="shared" si="57"/>
        <v>0</v>
      </c>
      <c r="G184" s="41">
        <f t="shared" si="57"/>
        <v>0</v>
      </c>
      <c r="H184" s="41">
        <f t="shared" si="57"/>
        <v>0</v>
      </c>
      <c r="I184" s="41">
        <f t="shared" si="57"/>
        <v>1568</v>
      </c>
      <c r="J184" s="41">
        <f t="shared" si="57"/>
        <v>0</v>
      </c>
      <c r="K184" s="41">
        <f t="shared" si="57"/>
        <v>0</v>
      </c>
      <c r="L184" s="41">
        <f t="shared" si="57"/>
        <v>0</v>
      </c>
      <c r="M184" s="41">
        <f t="shared" si="57"/>
        <v>0</v>
      </c>
      <c r="N184" s="41">
        <f t="shared" si="57"/>
        <v>0</v>
      </c>
      <c r="O184" s="41">
        <f t="shared" si="57"/>
        <v>0</v>
      </c>
      <c r="P184" s="41">
        <f t="shared" si="57"/>
        <v>0</v>
      </c>
      <c r="Q184" s="41">
        <f t="shared" si="57"/>
        <v>0</v>
      </c>
      <c r="R184" s="41">
        <f t="shared" si="57"/>
        <v>0</v>
      </c>
      <c r="S184" s="41">
        <f t="shared" si="57"/>
        <v>0</v>
      </c>
      <c r="T184" s="41">
        <f t="shared" si="57"/>
        <v>0</v>
      </c>
      <c r="U184" s="41">
        <f t="shared" si="57"/>
        <v>0</v>
      </c>
      <c r="V184" s="41">
        <f t="shared" si="57"/>
        <v>0</v>
      </c>
      <c r="W184" s="41">
        <f t="shared" si="57"/>
        <v>0</v>
      </c>
      <c r="X184" s="41">
        <f t="shared" si="57"/>
        <v>0</v>
      </c>
      <c r="Y184" s="41">
        <f t="shared" si="57"/>
        <v>0</v>
      </c>
      <c r="Z184" s="41">
        <f t="shared" si="57"/>
        <v>0</v>
      </c>
      <c r="AA184" s="41">
        <f t="shared" si="57"/>
        <v>0</v>
      </c>
      <c r="AB184" s="41">
        <f t="shared" si="57"/>
        <v>0</v>
      </c>
      <c r="AC184" s="41">
        <f t="shared" si="57"/>
        <v>0</v>
      </c>
      <c r="AD184" s="41">
        <f t="shared" si="57"/>
        <v>0</v>
      </c>
      <c r="AE184" s="41">
        <f t="shared" si="57"/>
        <v>0</v>
      </c>
      <c r="AF184" s="41">
        <f t="shared" si="57"/>
        <v>0</v>
      </c>
      <c r="AG184" s="41">
        <f t="shared" si="57"/>
        <v>0</v>
      </c>
      <c r="AH184" s="41">
        <f t="shared" si="57"/>
        <v>0</v>
      </c>
      <c r="AI184" s="41">
        <f t="shared" si="57"/>
        <v>0</v>
      </c>
      <c r="AJ184" s="41">
        <f t="shared" si="57"/>
        <v>0</v>
      </c>
      <c r="AK184" s="41">
        <f t="shared" si="57"/>
        <v>0</v>
      </c>
      <c r="AL184" s="41">
        <f t="shared" si="57"/>
        <v>0</v>
      </c>
      <c r="AM184" s="41">
        <f t="shared" si="57"/>
        <v>0</v>
      </c>
      <c r="AN184" s="41">
        <f t="shared" si="57"/>
        <v>0</v>
      </c>
      <c r="AO184" s="9"/>
      <c r="AP184" s="9"/>
    </row>
    <row r="185" spans="1:42" ht="78.75" x14ac:dyDescent="0.25">
      <c r="A185" s="20" t="s">
        <v>277</v>
      </c>
      <c r="B185" s="42" t="s">
        <v>369</v>
      </c>
      <c r="C185" s="20" t="s">
        <v>370</v>
      </c>
      <c r="D185" s="20" t="s">
        <v>61</v>
      </c>
      <c r="E185" s="21">
        <v>0</v>
      </c>
      <c r="F185" s="21">
        <v>0</v>
      </c>
      <c r="G185" s="21">
        <v>0</v>
      </c>
      <c r="H185" s="21">
        <f t="shared" ref="H185" si="58">IF($E185="нд","нд",0)</f>
        <v>0</v>
      </c>
      <c r="I185" s="21">
        <v>1568</v>
      </c>
      <c r="J185" s="21">
        <f t="shared" ref="J185" si="59">IF($E185="нд","нд",0)</f>
        <v>0</v>
      </c>
      <c r="K185" s="21">
        <f>Q185+W185+AC185+AI185</f>
        <v>0</v>
      </c>
      <c r="L185" s="21">
        <f>R185+X185+AD185+AJ185</f>
        <v>0</v>
      </c>
      <c r="M185" s="21">
        <f>S185+Y185+AE185+AK185</f>
        <v>0</v>
      </c>
      <c r="N185" s="21">
        <f t="shared" ref="N185:P185" si="60">T185+Z185+AF185+AL185</f>
        <v>0</v>
      </c>
      <c r="O185" s="21">
        <f t="shared" si="60"/>
        <v>0</v>
      </c>
      <c r="P185" s="21">
        <f t="shared" si="60"/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9"/>
      <c r="AP185" s="9"/>
    </row>
    <row r="186" spans="1:42" x14ac:dyDescent="0.25">
      <c r="A186" s="38" t="s">
        <v>278</v>
      </c>
      <c r="B186" s="42" t="s">
        <v>279</v>
      </c>
      <c r="C186" s="39" t="s">
        <v>60</v>
      </c>
      <c r="D186" s="20" t="s">
        <v>61</v>
      </c>
      <c r="E186" s="21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v>0</v>
      </c>
      <c r="AA186" s="21">
        <v>0</v>
      </c>
      <c r="AB186" s="21">
        <v>0</v>
      </c>
      <c r="AC186" s="21">
        <v>0</v>
      </c>
      <c r="AD186" s="21">
        <v>0</v>
      </c>
      <c r="AE186" s="21">
        <v>0</v>
      </c>
      <c r="AF186" s="21">
        <v>0</v>
      </c>
      <c r="AG186" s="21">
        <v>0</v>
      </c>
      <c r="AH186" s="21">
        <v>0</v>
      </c>
      <c r="AI186" s="21">
        <v>0</v>
      </c>
      <c r="AJ186" s="21">
        <v>0</v>
      </c>
      <c r="AK186" s="21">
        <v>0</v>
      </c>
      <c r="AL186" s="21">
        <v>0</v>
      </c>
      <c r="AM186" s="21">
        <v>0</v>
      </c>
      <c r="AN186" s="21">
        <v>0</v>
      </c>
      <c r="AO186" s="9"/>
      <c r="AP186" s="9"/>
    </row>
    <row r="187" spans="1:42" s="5" customFormat="1" x14ac:dyDescent="0.25">
      <c r="A187" s="22"/>
      <c r="B187" s="23"/>
      <c r="C187" s="23"/>
      <c r="D187" s="23"/>
      <c r="E187" s="44"/>
      <c r="F187" s="44"/>
      <c r="G187" s="44"/>
      <c r="H187" s="44"/>
      <c r="I187" s="44"/>
      <c r="J187" s="44"/>
      <c r="K187" s="24"/>
      <c r="L187" s="24"/>
      <c r="M187" s="24"/>
      <c r="N187" s="24"/>
      <c r="O187" s="24"/>
      <c r="P187" s="24"/>
      <c r="Q187" s="25"/>
      <c r="R187" s="24"/>
      <c r="S187" s="25"/>
      <c r="T187" s="24"/>
      <c r="U187" s="24"/>
      <c r="V187" s="24"/>
      <c r="W187" s="25"/>
      <c r="X187" s="24"/>
      <c r="Y187" s="25"/>
      <c r="Z187" s="24"/>
      <c r="AA187" s="24"/>
      <c r="AB187" s="24"/>
      <c r="AC187" s="25"/>
      <c r="AD187" s="24"/>
      <c r="AE187" s="25"/>
      <c r="AF187" s="24"/>
      <c r="AG187" s="24"/>
      <c r="AH187" s="24"/>
      <c r="AI187" s="25"/>
      <c r="AJ187" s="24"/>
      <c r="AK187" s="25"/>
      <c r="AL187" s="24"/>
      <c r="AM187" s="24"/>
      <c r="AN187" s="24"/>
      <c r="AO187" s="9"/>
      <c r="AP187" s="9"/>
    </row>
    <row r="188" spans="1:42" x14ac:dyDescent="0.25">
      <c r="A188" s="62" t="s">
        <v>280</v>
      </c>
      <c r="B188" s="62"/>
      <c r="C188" s="26"/>
      <c r="D188" s="26"/>
      <c r="E188" s="26"/>
      <c r="F188" s="26"/>
      <c r="G188" s="26"/>
      <c r="H188" s="26"/>
      <c r="I188" s="26"/>
      <c r="J188" s="25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9"/>
      <c r="AP188" s="9"/>
    </row>
    <row r="189" spans="1:42" x14ac:dyDescent="0.25">
      <c r="A189" s="22"/>
      <c r="B189" s="28" t="s">
        <v>281</v>
      </c>
      <c r="C189" s="28"/>
      <c r="D189" s="28"/>
      <c r="E189" s="28"/>
      <c r="F189" s="28"/>
      <c r="G189" s="28"/>
      <c r="H189" s="28"/>
      <c r="I189" s="28"/>
      <c r="J189" s="25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</row>
    <row r="190" spans="1:42" x14ac:dyDescent="0.25">
      <c r="A190" s="22">
        <v>1</v>
      </c>
      <c r="B190" s="29" t="s">
        <v>282</v>
      </c>
      <c r="C190" s="29"/>
      <c r="D190" s="29"/>
      <c r="E190" s="29"/>
      <c r="F190" s="29"/>
      <c r="G190" s="29"/>
      <c r="H190" s="29"/>
      <c r="I190" s="29"/>
      <c r="J190" s="25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</row>
    <row r="191" spans="1:42" x14ac:dyDescent="0.25">
      <c r="A191" s="22">
        <v>2</v>
      </c>
      <c r="B191" s="29" t="s">
        <v>283</v>
      </c>
      <c r="C191" s="29"/>
      <c r="D191" s="29"/>
      <c r="E191" s="29"/>
      <c r="F191" s="29"/>
      <c r="G191" s="29"/>
      <c r="H191" s="29"/>
      <c r="I191" s="29"/>
      <c r="J191" s="25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</row>
    <row r="192" spans="1:42" x14ac:dyDescent="0.25">
      <c r="A192" s="22" t="s">
        <v>284</v>
      </c>
      <c r="B192" s="28"/>
      <c r="C192" s="28"/>
      <c r="D192" s="28"/>
      <c r="E192" s="28"/>
      <c r="F192" s="28"/>
      <c r="G192" s="28"/>
      <c r="H192" s="28"/>
      <c r="I192" s="28"/>
      <c r="J192" s="25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</row>
    <row r="193" spans="1:40" x14ac:dyDescent="0.25">
      <c r="A193" s="30"/>
      <c r="B193" s="31"/>
      <c r="C193" s="31"/>
      <c r="D193" s="31"/>
      <c r="E193" s="31"/>
      <c r="F193" s="31"/>
      <c r="G193" s="31"/>
      <c r="H193" s="31"/>
      <c r="I193" s="31"/>
      <c r="J193" s="31"/>
    </row>
    <row r="194" spans="1:40" x14ac:dyDescent="0.25">
      <c r="A194" s="30"/>
      <c r="B194" s="32" t="s">
        <v>285</v>
      </c>
      <c r="C194" s="32"/>
      <c r="D194" s="32"/>
      <c r="E194" s="32"/>
      <c r="F194" s="32"/>
      <c r="G194" s="32"/>
      <c r="H194" s="32"/>
      <c r="I194" s="32"/>
      <c r="J194" s="31"/>
    </row>
    <row r="195" spans="1:40" x14ac:dyDescent="0.25">
      <c r="A195" s="30"/>
      <c r="B195" s="63" t="s">
        <v>286</v>
      </c>
      <c r="C195" s="63"/>
      <c r="D195" s="63"/>
      <c r="E195" s="63"/>
      <c r="F195" s="63"/>
      <c r="G195" s="63"/>
      <c r="H195" s="63"/>
      <c r="I195" s="63"/>
      <c r="J195" s="63"/>
    </row>
    <row r="196" spans="1:40" x14ac:dyDescent="0.25">
      <c r="A196" s="30"/>
      <c r="B196" s="1" t="s">
        <v>287</v>
      </c>
    </row>
    <row r="197" spans="1:40" x14ac:dyDescent="0.25">
      <c r="A197" s="30"/>
    </row>
    <row r="198" spans="1:40" x14ac:dyDescent="0.25">
      <c r="A198" s="30"/>
      <c r="B198" s="61" t="s">
        <v>288</v>
      </c>
      <c r="C198" s="61"/>
      <c r="D198" s="61"/>
      <c r="E198" s="61"/>
      <c r="F198" s="61"/>
      <c r="G198" s="61"/>
      <c r="H198" s="61"/>
      <c r="I198" s="61"/>
      <c r="J198" s="61"/>
    </row>
    <row r="199" spans="1:40" x14ac:dyDescent="0.25">
      <c r="A199" s="30"/>
      <c r="B199" s="5"/>
      <c r="C199" s="5"/>
      <c r="D199" s="5"/>
      <c r="E199" s="5"/>
      <c r="F199" s="5"/>
      <c r="G199" s="5"/>
      <c r="H199" s="5"/>
      <c r="I199" s="5"/>
      <c r="J199" s="31"/>
    </row>
    <row r="200" spans="1:40" x14ac:dyDescent="0.25">
      <c r="A200" s="30"/>
      <c r="B200" s="31"/>
      <c r="C200" s="31"/>
      <c r="D200" s="31"/>
      <c r="E200" s="31"/>
      <c r="F200" s="31"/>
      <c r="G200" s="31"/>
      <c r="H200" s="31"/>
      <c r="I200" s="31"/>
      <c r="J200" s="31"/>
    </row>
    <row r="201" spans="1:40" x14ac:dyDescent="0.25">
      <c r="A201" s="33"/>
    </row>
    <row r="202" spans="1:40" x14ac:dyDescent="0.25">
      <c r="A202" s="34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</row>
    <row r="203" spans="1:40" ht="20.25" x14ac:dyDescent="0.3">
      <c r="B203" s="35"/>
      <c r="C203" s="35"/>
      <c r="D203" s="35"/>
      <c r="E203" s="35"/>
      <c r="F203" s="35"/>
      <c r="G203" s="35"/>
      <c r="H203" s="35"/>
      <c r="I203" s="35"/>
    </row>
  </sheetData>
  <autoFilter ref="A24:AN186"/>
  <mergeCells count="23">
    <mergeCell ref="B198:J198"/>
    <mergeCell ref="Q22:V22"/>
    <mergeCell ref="W22:AB22"/>
    <mergeCell ref="AC22:AH22"/>
    <mergeCell ref="AI22:AN22"/>
    <mergeCell ref="A188:B188"/>
    <mergeCell ref="B195:J195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12:AN12"/>
    <mergeCell ref="A4:AN4"/>
    <mergeCell ref="A5:AN5"/>
    <mergeCell ref="A7:AN7"/>
    <mergeCell ref="A8:AN8"/>
    <mergeCell ref="A10:AN10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2024-05-08T07:24:01Z</dcterms:created>
  <dcterms:modified xsi:type="dcterms:W3CDTF">2024-05-08T12:11:57Z</dcterms:modified>
</cp:coreProperties>
</file>