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Направлено в МЭ 05.04.2023\ЧЭ\Форматы ИПР\"/>
    </mc:Choice>
  </mc:AlternateContent>
  <bookViews>
    <workbookView xWindow="0" yWindow="0" windowWidth="28800" windowHeight="12300"/>
  </bookViews>
  <sheets>
    <sheet name="Форма 5 (2023)" sheetId="1" r:id="rId1"/>
  </sheets>
  <externalReferences>
    <externalReference r:id="rId2"/>
    <externalReference r:id="rId3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5 (2023)'!$A$20:$AV$171</definedName>
    <definedName name="a">#REF!</definedName>
    <definedName name="ALL_ORG">#REF!</definedName>
    <definedName name="AN">#N/A</definedName>
    <definedName name="arm">'[1]Спр.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716BE70C_7DC9_4BB1_A25D_406396AF8A9A_.wvu.FilterData" localSheetId="0" hidden="1">'Форма 5 (2023)'!$A$20:$AV$171</definedName>
    <definedName name="Z_716BE70C_7DC9_4BB1_A25D_406396AF8A9A_.wvu.PrintArea" localSheetId="0" hidden="1">'Форма 5 (2023)'!$A$1:$AV$49</definedName>
    <definedName name="Z_8691F48C_CA7F_4694_B42A_C885CBE57D7D_.wvu.FilterData" localSheetId="0" hidden="1">'Форма 5 (2023)'!$A$20:$AV$171</definedName>
    <definedName name="Z_8691F48C_CA7F_4694_B42A_C885CBE57D7D_.wvu.PrintArea" localSheetId="0" hidden="1">'Форма 5 (2023)'!$A$1:$AV$49</definedName>
    <definedName name="Z_EA491EF1_48D8_41DB_B52C_17CCB3FBB7AC_.wvu.FilterData" localSheetId="0" hidden="1">'Форма 5 (2023)'!$A$20:$AV$171</definedName>
    <definedName name="Z_EA491EF1_48D8_41DB_B52C_17CCB3FBB7AC_.wvu.PrintArea" localSheetId="0" hidden="1">'Форма 5 (2023)'!$A$1:$AV$49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'[2]прил.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5 (2023)'!$A$1:$AV$171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70" i="1" l="1"/>
  <c r="AM170" i="1"/>
  <c r="AK170" i="1"/>
  <c r="AJ170" i="1"/>
  <c r="AH170" i="1"/>
  <c r="AE170" i="1"/>
  <c r="AL170" i="1"/>
  <c r="AM169" i="1"/>
  <c r="AK169" i="1"/>
  <c r="AJ169" i="1"/>
  <c r="AH169" i="1"/>
  <c r="AH167" i="1" s="1"/>
  <c r="AE169" i="1"/>
  <c r="AL168" i="1"/>
  <c r="AM168" i="1"/>
  <c r="AM167" i="1" s="1"/>
  <c r="AM145" i="1" s="1"/>
  <c r="AK168" i="1"/>
  <c r="AJ168" i="1"/>
  <c r="AH168" i="1"/>
  <c r="AF168" i="1"/>
  <c r="AE168" i="1"/>
  <c r="AE167" i="1" s="1"/>
  <c r="AE145" i="1" s="1"/>
  <c r="AI168" i="1"/>
  <c r="AV167" i="1"/>
  <c r="AV145" i="1" s="1"/>
  <c r="AT167" i="1"/>
  <c r="AQ167" i="1"/>
  <c r="AN167" i="1"/>
  <c r="AN145" i="1" s="1"/>
  <c r="AK167" i="1"/>
  <c r="AJ167" i="1"/>
  <c r="AJ145" i="1" s="1"/>
  <c r="AD167" i="1"/>
  <c r="AC167" i="1"/>
  <c r="AB167" i="1"/>
  <c r="AB145" i="1" s="1"/>
  <c r="AA167" i="1"/>
  <c r="Z167" i="1"/>
  <c r="Y167" i="1"/>
  <c r="Y145" i="1" s="1"/>
  <c r="X167" i="1"/>
  <c r="X145" i="1" s="1"/>
  <c r="W167" i="1"/>
  <c r="V167" i="1"/>
  <c r="U167" i="1"/>
  <c r="U145" i="1" s="1"/>
  <c r="T167" i="1"/>
  <c r="T145" i="1" s="1"/>
  <c r="S167" i="1"/>
  <c r="R167" i="1"/>
  <c r="Q167" i="1"/>
  <c r="Q145" i="1" s="1"/>
  <c r="P167" i="1"/>
  <c r="P145" i="1" s="1"/>
  <c r="O167" i="1"/>
  <c r="N167" i="1"/>
  <c r="M167" i="1"/>
  <c r="L167" i="1"/>
  <c r="L145" i="1" s="1"/>
  <c r="K167" i="1"/>
  <c r="J167" i="1"/>
  <c r="I167" i="1"/>
  <c r="I145" i="1" s="1"/>
  <c r="H167" i="1"/>
  <c r="H145" i="1" s="1"/>
  <c r="G167" i="1"/>
  <c r="F167" i="1"/>
  <c r="E167" i="1"/>
  <c r="E145" i="1" s="1"/>
  <c r="D167" i="1"/>
  <c r="D145" i="1" s="1"/>
  <c r="AT145" i="1"/>
  <c r="AQ145" i="1"/>
  <c r="AK145" i="1"/>
  <c r="AH145" i="1"/>
  <c r="AD145" i="1"/>
  <c r="AC145" i="1"/>
  <c r="AA145" i="1"/>
  <c r="Z145" i="1"/>
  <c r="W145" i="1"/>
  <c r="V145" i="1"/>
  <c r="S145" i="1"/>
  <c r="R145" i="1"/>
  <c r="O145" i="1"/>
  <c r="N145" i="1"/>
  <c r="M145" i="1"/>
  <c r="K145" i="1"/>
  <c r="J145" i="1"/>
  <c r="G145" i="1"/>
  <c r="F145" i="1"/>
  <c r="AM103" i="1"/>
  <c r="AK103" i="1"/>
  <c r="AJ103" i="1"/>
  <c r="AH103" i="1"/>
  <c r="AE103" i="1"/>
  <c r="AL102" i="1"/>
  <c r="AF102" i="1"/>
  <c r="AM102" i="1"/>
  <c r="AK102" i="1"/>
  <c r="AJ102" i="1"/>
  <c r="AH102" i="1"/>
  <c r="AE102" i="1"/>
  <c r="AI102" i="1"/>
  <c r="AL101" i="1"/>
  <c r="AG101" i="1"/>
  <c r="AM101" i="1"/>
  <c r="AK101" i="1"/>
  <c r="AJ101" i="1"/>
  <c r="AH101" i="1"/>
  <c r="AF101" i="1"/>
  <c r="AE101" i="1"/>
  <c r="AI100" i="1"/>
  <c r="AM100" i="1"/>
  <c r="AK100" i="1"/>
  <c r="AK93" i="1" s="1"/>
  <c r="AJ100" i="1"/>
  <c r="AH100" i="1"/>
  <c r="AE100" i="1"/>
  <c r="AM99" i="1"/>
  <c r="AK99" i="1"/>
  <c r="AJ99" i="1"/>
  <c r="AH99" i="1"/>
  <c r="AE99" i="1"/>
  <c r="AL98" i="1"/>
  <c r="AM98" i="1"/>
  <c r="AK98" i="1"/>
  <c r="AJ98" i="1"/>
  <c r="AH98" i="1"/>
  <c r="AF98" i="1"/>
  <c r="AE98" i="1"/>
  <c r="AI98" i="1"/>
  <c r="AL97" i="1"/>
  <c r="AF97" i="1"/>
  <c r="AM97" i="1"/>
  <c r="AK97" i="1"/>
  <c r="AJ97" i="1"/>
  <c r="AH97" i="1"/>
  <c r="AG97" i="1"/>
  <c r="AE97" i="1"/>
  <c r="AM96" i="1"/>
  <c r="AK96" i="1"/>
  <c r="AJ96" i="1"/>
  <c r="AH96" i="1"/>
  <c r="AE96" i="1"/>
  <c r="AM95" i="1"/>
  <c r="AK95" i="1"/>
  <c r="AJ95" i="1"/>
  <c r="AH95" i="1"/>
  <c r="AE95" i="1"/>
  <c r="AF94" i="1"/>
  <c r="AM94" i="1"/>
  <c r="AK94" i="1"/>
  <c r="AJ94" i="1"/>
  <c r="AH94" i="1"/>
  <c r="AE94" i="1"/>
  <c r="AE93" i="1" s="1"/>
  <c r="AV93" i="1"/>
  <c r="AT93" i="1"/>
  <c r="AQ93" i="1"/>
  <c r="AN93" i="1"/>
  <c r="AJ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L86" i="1"/>
  <c r="AM86" i="1"/>
  <c r="AK86" i="1"/>
  <c r="AJ86" i="1"/>
  <c r="AH86" i="1"/>
  <c r="AF86" i="1"/>
  <c r="AE86" i="1"/>
  <c r="AI86" i="1"/>
  <c r="AL85" i="1"/>
  <c r="AM85" i="1"/>
  <c r="AK85" i="1"/>
  <c r="AJ85" i="1"/>
  <c r="AH85" i="1"/>
  <c r="AG85" i="1"/>
  <c r="AF85" i="1"/>
  <c r="AE85" i="1"/>
  <c r="AM84" i="1"/>
  <c r="AK84" i="1"/>
  <c r="AJ84" i="1"/>
  <c r="AH84" i="1"/>
  <c r="AE84" i="1"/>
  <c r="AI84" i="1"/>
  <c r="AM83" i="1"/>
  <c r="AK83" i="1"/>
  <c r="AJ83" i="1"/>
  <c r="AH83" i="1"/>
  <c r="AE83" i="1"/>
  <c r="AL82" i="1"/>
  <c r="AF82" i="1"/>
  <c r="AM82" i="1"/>
  <c r="AM78" i="1" s="1"/>
  <c r="AK82" i="1"/>
  <c r="AJ82" i="1"/>
  <c r="AH82" i="1"/>
  <c r="AE82" i="1"/>
  <c r="AI82" i="1"/>
  <c r="AL81" i="1"/>
  <c r="AG81" i="1"/>
  <c r="AF81" i="1"/>
  <c r="AM81" i="1"/>
  <c r="AK81" i="1"/>
  <c r="AJ81" i="1"/>
  <c r="AJ78" i="1" s="1"/>
  <c r="AH81" i="1"/>
  <c r="AE81" i="1"/>
  <c r="AG80" i="1"/>
  <c r="AM80" i="1"/>
  <c r="AK80" i="1"/>
  <c r="AJ80" i="1"/>
  <c r="AH80" i="1"/>
  <c r="AE80" i="1"/>
  <c r="AM79" i="1"/>
  <c r="AK79" i="1"/>
  <c r="AJ79" i="1"/>
  <c r="AH79" i="1"/>
  <c r="AE79" i="1"/>
  <c r="AE78" i="1" s="1"/>
  <c r="AV78" i="1"/>
  <c r="AT78" i="1"/>
  <c r="AQ78" i="1"/>
  <c r="AQ68" i="1" s="1"/>
  <c r="AN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AL76" i="1"/>
  <c r="AF76" i="1"/>
  <c r="AM76" i="1"/>
  <c r="AK76" i="1"/>
  <c r="AJ76" i="1"/>
  <c r="AJ73" i="1" s="1"/>
  <c r="AJ72" i="1" s="1"/>
  <c r="AH76" i="1"/>
  <c r="AG76" i="1"/>
  <c r="AE76" i="1"/>
  <c r="AG75" i="1"/>
  <c r="AM75" i="1"/>
  <c r="AK75" i="1"/>
  <c r="AK73" i="1" s="1"/>
  <c r="AJ75" i="1"/>
  <c r="AH75" i="1"/>
  <c r="AE75" i="1"/>
  <c r="AM74" i="1"/>
  <c r="AK74" i="1"/>
  <c r="AJ74" i="1"/>
  <c r="AH74" i="1"/>
  <c r="AE74" i="1"/>
  <c r="AV73" i="1"/>
  <c r="AT73" i="1"/>
  <c r="AQ73" i="1"/>
  <c r="AQ72" i="1" s="1"/>
  <c r="AN73" i="1"/>
  <c r="AN72" i="1" s="1"/>
  <c r="AM73" i="1"/>
  <c r="AM72" i="1" s="1"/>
  <c r="AM68" i="1" s="1"/>
  <c r="AE73" i="1"/>
  <c r="AE72" i="1" s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V72" i="1"/>
  <c r="AT72" i="1"/>
  <c r="AK72" i="1"/>
  <c r="AD72" i="1"/>
  <c r="AC72" i="1"/>
  <c r="AB72" i="1"/>
  <c r="AA72" i="1"/>
  <c r="AA68" i="1" s="1"/>
  <c r="Z72" i="1"/>
  <c r="Y72" i="1"/>
  <c r="X72" i="1"/>
  <c r="W72" i="1"/>
  <c r="W68" i="1" s="1"/>
  <c r="V72" i="1"/>
  <c r="U72" i="1"/>
  <c r="T72" i="1"/>
  <c r="S72" i="1"/>
  <c r="S68" i="1" s="1"/>
  <c r="R72" i="1"/>
  <c r="Q72" i="1"/>
  <c r="P72" i="1"/>
  <c r="O72" i="1"/>
  <c r="O68" i="1" s="1"/>
  <c r="N72" i="1"/>
  <c r="M72" i="1"/>
  <c r="L72" i="1"/>
  <c r="K72" i="1"/>
  <c r="K68" i="1" s="1"/>
  <c r="J72" i="1"/>
  <c r="I72" i="1"/>
  <c r="H72" i="1"/>
  <c r="G72" i="1"/>
  <c r="G68" i="1" s="1"/>
  <c r="F72" i="1"/>
  <c r="E72" i="1"/>
  <c r="D72" i="1"/>
  <c r="AV69" i="1"/>
  <c r="AV68" i="1" s="1"/>
  <c r="AU69" i="1"/>
  <c r="AT69" i="1"/>
  <c r="AS69" i="1"/>
  <c r="AR69" i="1"/>
  <c r="AQ69" i="1"/>
  <c r="AP69" i="1"/>
  <c r="AO69" i="1"/>
  <c r="AN69" i="1"/>
  <c r="AN68" i="1" s="1"/>
  <c r="AM69" i="1"/>
  <c r="AL69" i="1"/>
  <c r="AK69" i="1"/>
  <c r="AJ69" i="1"/>
  <c r="AJ68" i="1" s="1"/>
  <c r="AI69" i="1"/>
  <c r="AH69" i="1"/>
  <c r="AG69" i="1"/>
  <c r="AF69" i="1"/>
  <c r="AE69" i="1"/>
  <c r="AD69" i="1"/>
  <c r="AC69" i="1"/>
  <c r="AC68" i="1" s="1"/>
  <c r="AC23" i="1" s="1"/>
  <c r="AB69" i="1"/>
  <c r="AB68" i="1" s="1"/>
  <c r="AA69" i="1"/>
  <c r="Z69" i="1"/>
  <c r="Y69" i="1"/>
  <c r="X69" i="1"/>
  <c r="X68" i="1" s="1"/>
  <c r="W69" i="1"/>
  <c r="V69" i="1"/>
  <c r="U69" i="1"/>
  <c r="U68" i="1" s="1"/>
  <c r="U23" i="1" s="1"/>
  <c r="T69" i="1"/>
  <c r="T68" i="1" s="1"/>
  <c r="S69" i="1"/>
  <c r="R69" i="1"/>
  <c r="Q69" i="1"/>
  <c r="P69" i="1"/>
  <c r="P68" i="1" s="1"/>
  <c r="O69" i="1"/>
  <c r="N69" i="1"/>
  <c r="M69" i="1"/>
  <c r="M68" i="1" s="1"/>
  <c r="M23" i="1" s="1"/>
  <c r="L69" i="1"/>
  <c r="L68" i="1" s="1"/>
  <c r="K69" i="1"/>
  <c r="J69" i="1"/>
  <c r="I69" i="1"/>
  <c r="H69" i="1"/>
  <c r="H68" i="1" s="1"/>
  <c r="G69" i="1"/>
  <c r="F69" i="1"/>
  <c r="E69" i="1"/>
  <c r="E68" i="1" s="1"/>
  <c r="E23" i="1" s="1"/>
  <c r="D69" i="1"/>
  <c r="D68" i="1" s="1"/>
  <c r="AT68" i="1"/>
  <c r="AD68" i="1"/>
  <c r="Z68" i="1"/>
  <c r="Y68" i="1"/>
  <c r="V68" i="1"/>
  <c r="R68" i="1"/>
  <c r="Q68" i="1"/>
  <c r="N68" i="1"/>
  <c r="J68" i="1"/>
  <c r="I68" i="1"/>
  <c r="F68" i="1"/>
  <c r="AM67" i="1"/>
  <c r="AK67" i="1"/>
  <c r="AJ67" i="1"/>
  <c r="AH67" i="1"/>
  <c r="AH66" i="1" s="1"/>
  <c r="AH64" i="1" s="1"/>
  <c r="AE67" i="1"/>
  <c r="AE66" i="1" s="1"/>
  <c r="AE64" i="1" s="1"/>
  <c r="AV66" i="1"/>
  <c r="AV64" i="1" s="1"/>
  <c r="AT66" i="1"/>
  <c r="AQ66" i="1"/>
  <c r="AQ64" i="1" s="1"/>
  <c r="AN66" i="1"/>
  <c r="AN64" i="1" s="1"/>
  <c r="AM66" i="1"/>
  <c r="AM64" i="1" s="1"/>
  <c r="AK66" i="1"/>
  <c r="AJ66" i="1"/>
  <c r="AJ64" i="1" s="1"/>
  <c r="AD66" i="1"/>
  <c r="AC66" i="1"/>
  <c r="AB66" i="1"/>
  <c r="AA66" i="1"/>
  <c r="AA64" i="1" s="1"/>
  <c r="Z66" i="1"/>
  <c r="Y66" i="1"/>
  <c r="X66" i="1"/>
  <c r="W66" i="1"/>
  <c r="W64" i="1" s="1"/>
  <c r="V66" i="1"/>
  <c r="U66" i="1"/>
  <c r="T66" i="1"/>
  <c r="S66" i="1"/>
  <c r="S64" i="1" s="1"/>
  <c r="R66" i="1"/>
  <c r="Q66" i="1"/>
  <c r="P66" i="1"/>
  <c r="O66" i="1"/>
  <c r="O64" i="1" s="1"/>
  <c r="N66" i="1"/>
  <c r="M66" i="1"/>
  <c r="L66" i="1"/>
  <c r="K66" i="1"/>
  <c r="K64" i="1" s="1"/>
  <c r="J66" i="1"/>
  <c r="I66" i="1"/>
  <c r="H66" i="1"/>
  <c r="G66" i="1"/>
  <c r="G64" i="1" s="1"/>
  <c r="F66" i="1"/>
  <c r="E66" i="1"/>
  <c r="D66" i="1"/>
  <c r="AT64" i="1"/>
  <c r="AK64" i="1"/>
  <c r="AD64" i="1"/>
  <c r="AC64" i="1"/>
  <c r="AB64" i="1"/>
  <c r="Z64" i="1"/>
  <c r="Y64" i="1"/>
  <c r="X64" i="1"/>
  <c r="V64" i="1"/>
  <c r="U64" i="1"/>
  <c r="T64" i="1"/>
  <c r="R64" i="1"/>
  <c r="Q64" i="1"/>
  <c r="P64" i="1"/>
  <c r="N64" i="1"/>
  <c r="M64" i="1"/>
  <c r="L64" i="1"/>
  <c r="J64" i="1"/>
  <c r="I64" i="1"/>
  <c r="H64" i="1"/>
  <c r="F64" i="1"/>
  <c r="E64" i="1"/>
  <c r="D64" i="1"/>
  <c r="AV60" i="1"/>
  <c r="AU60" i="1"/>
  <c r="AT60" i="1"/>
  <c r="AS60" i="1"/>
  <c r="AS59" i="1" s="1"/>
  <c r="AS56" i="1" s="1"/>
  <c r="AS55" i="1" s="1"/>
  <c r="AR60" i="1"/>
  <c r="AQ60" i="1"/>
  <c r="AP60" i="1"/>
  <c r="AO60" i="1"/>
  <c r="AO59" i="1" s="1"/>
  <c r="AO56" i="1" s="1"/>
  <c r="AO55" i="1" s="1"/>
  <c r="AN60" i="1"/>
  <c r="AM60" i="1"/>
  <c r="AL60" i="1"/>
  <c r="AL59" i="1" s="1"/>
  <c r="AL56" i="1" s="1"/>
  <c r="AK60" i="1"/>
  <c r="AK59" i="1" s="1"/>
  <c r="AJ60" i="1"/>
  <c r="AI60" i="1"/>
  <c r="AH60" i="1"/>
  <c r="AH59" i="1" s="1"/>
  <c r="AH56" i="1" s="1"/>
  <c r="AG60" i="1"/>
  <c r="AG59" i="1" s="1"/>
  <c r="AG56" i="1" s="1"/>
  <c r="AG55" i="1" s="1"/>
  <c r="AF60" i="1"/>
  <c r="AE60" i="1"/>
  <c r="AD60" i="1"/>
  <c r="AC60" i="1"/>
  <c r="AC59" i="1" s="1"/>
  <c r="AC56" i="1" s="1"/>
  <c r="AC55" i="1" s="1"/>
  <c r="AC45" i="1" s="1"/>
  <c r="AC22" i="1" s="1"/>
  <c r="AB60" i="1"/>
  <c r="AA60" i="1"/>
  <c r="Z60" i="1"/>
  <c r="Y60" i="1"/>
  <c r="Y59" i="1" s="1"/>
  <c r="Y56" i="1" s="1"/>
  <c r="Y55" i="1" s="1"/>
  <c r="Y45" i="1" s="1"/>
  <c r="Y22" i="1" s="1"/>
  <c r="X60" i="1"/>
  <c r="W60" i="1"/>
  <c r="V60" i="1"/>
  <c r="V59" i="1" s="1"/>
  <c r="V56" i="1" s="1"/>
  <c r="U60" i="1"/>
  <c r="U59" i="1" s="1"/>
  <c r="T60" i="1"/>
  <c r="S60" i="1"/>
  <c r="R60" i="1"/>
  <c r="R59" i="1" s="1"/>
  <c r="R56" i="1" s="1"/>
  <c r="Q60" i="1"/>
  <c r="Q59" i="1" s="1"/>
  <c r="Q56" i="1" s="1"/>
  <c r="Q55" i="1" s="1"/>
  <c r="Q45" i="1" s="1"/>
  <c r="Q22" i="1" s="1"/>
  <c r="P60" i="1"/>
  <c r="O60" i="1"/>
  <c r="N60" i="1"/>
  <c r="M60" i="1"/>
  <c r="M59" i="1" s="1"/>
  <c r="M56" i="1" s="1"/>
  <c r="M55" i="1" s="1"/>
  <c r="M45" i="1" s="1"/>
  <c r="M22" i="1" s="1"/>
  <c r="L60" i="1"/>
  <c r="K60" i="1"/>
  <c r="J60" i="1"/>
  <c r="I60" i="1"/>
  <c r="I59" i="1" s="1"/>
  <c r="I56" i="1" s="1"/>
  <c r="I55" i="1" s="1"/>
  <c r="I45" i="1" s="1"/>
  <c r="I22" i="1" s="1"/>
  <c r="H60" i="1"/>
  <c r="G60" i="1"/>
  <c r="G59" i="1" s="1"/>
  <c r="G56" i="1" s="1"/>
  <c r="G55" i="1" s="1"/>
  <c r="F60" i="1"/>
  <c r="F59" i="1" s="1"/>
  <c r="F56" i="1" s="1"/>
  <c r="E60" i="1"/>
  <c r="E59" i="1" s="1"/>
  <c r="D60" i="1"/>
  <c r="AV59" i="1"/>
  <c r="AU59" i="1"/>
  <c r="AU56" i="1" s="1"/>
  <c r="AU55" i="1" s="1"/>
  <c r="AT59" i="1"/>
  <c r="AT56" i="1" s="1"/>
  <c r="AR59" i="1"/>
  <c r="AQ59" i="1"/>
  <c r="AP59" i="1"/>
  <c r="AP56" i="1" s="1"/>
  <c r="AN59" i="1"/>
  <c r="AN56" i="1" s="1"/>
  <c r="AN55" i="1" s="1"/>
  <c r="AM59" i="1"/>
  <c r="AJ59" i="1"/>
  <c r="AJ56" i="1" s="1"/>
  <c r="AJ55" i="1" s="1"/>
  <c r="AI59" i="1"/>
  <c r="AI56" i="1" s="1"/>
  <c r="AI55" i="1" s="1"/>
  <c r="AF59" i="1"/>
  <c r="AE59" i="1"/>
  <c r="AE56" i="1" s="1"/>
  <c r="AE55" i="1" s="1"/>
  <c r="AD59" i="1"/>
  <c r="AD56" i="1" s="1"/>
  <c r="AB59" i="1"/>
  <c r="AA59" i="1"/>
  <c r="Z59" i="1"/>
  <c r="Z56" i="1" s="1"/>
  <c r="X59" i="1"/>
  <c r="X56" i="1" s="1"/>
  <c r="X55" i="1" s="1"/>
  <c r="W59" i="1"/>
  <c r="T59" i="1"/>
  <c r="T56" i="1" s="1"/>
  <c r="T55" i="1" s="1"/>
  <c r="S59" i="1"/>
  <c r="S56" i="1" s="1"/>
  <c r="S55" i="1" s="1"/>
  <c r="P59" i="1"/>
  <c r="O59" i="1"/>
  <c r="O56" i="1" s="1"/>
  <c r="O55" i="1" s="1"/>
  <c r="N59" i="1"/>
  <c r="N56" i="1" s="1"/>
  <c r="L59" i="1"/>
  <c r="K59" i="1"/>
  <c r="J59" i="1"/>
  <c r="J56" i="1" s="1"/>
  <c r="H59" i="1"/>
  <c r="H56" i="1" s="1"/>
  <c r="H55" i="1" s="1"/>
  <c r="D59" i="1"/>
  <c r="D56" i="1" s="1"/>
  <c r="D55" i="1" s="1"/>
  <c r="AV56" i="1"/>
  <c r="AV55" i="1" s="1"/>
  <c r="AR56" i="1"/>
  <c r="AR55" i="1" s="1"/>
  <c r="AQ56" i="1"/>
  <c r="AQ55" i="1" s="1"/>
  <c r="AM56" i="1"/>
  <c r="AK56" i="1"/>
  <c r="AK55" i="1" s="1"/>
  <c r="AF56" i="1"/>
  <c r="AF55" i="1" s="1"/>
  <c r="AB56" i="1"/>
  <c r="AB55" i="1" s="1"/>
  <c r="AA56" i="1"/>
  <c r="AA55" i="1" s="1"/>
  <c r="W56" i="1"/>
  <c r="U56" i="1"/>
  <c r="U55" i="1" s="1"/>
  <c r="U45" i="1" s="1"/>
  <c r="U22" i="1" s="1"/>
  <c r="P56" i="1"/>
  <c r="P55" i="1" s="1"/>
  <c r="L56" i="1"/>
  <c r="L55" i="1" s="1"/>
  <c r="L45" i="1" s="1"/>
  <c r="K56" i="1"/>
  <c r="K55" i="1" s="1"/>
  <c r="E56" i="1"/>
  <c r="E55" i="1" s="1"/>
  <c r="E45" i="1" s="1"/>
  <c r="E22" i="1" s="1"/>
  <c r="AT55" i="1"/>
  <c r="AP55" i="1"/>
  <c r="AM55" i="1"/>
  <c r="AL55" i="1"/>
  <c r="AH55" i="1"/>
  <c r="AD55" i="1"/>
  <c r="Z55" i="1"/>
  <c r="W55" i="1"/>
  <c r="V55" i="1"/>
  <c r="R55" i="1"/>
  <c r="N55" i="1"/>
  <c r="J55" i="1"/>
  <c r="F55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AL51" i="1"/>
  <c r="AM51" i="1"/>
  <c r="AK51" i="1"/>
  <c r="AJ51" i="1"/>
  <c r="AJ49" i="1" s="1"/>
  <c r="AJ46" i="1" s="1"/>
  <c r="AH51" i="1"/>
  <c r="AG51" i="1"/>
  <c r="AF51" i="1"/>
  <c r="AE51" i="1"/>
  <c r="AI51" i="1"/>
  <c r="AM50" i="1"/>
  <c r="AK50" i="1"/>
  <c r="AK49" i="1" s="1"/>
  <c r="AJ50" i="1"/>
  <c r="AH50" i="1"/>
  <c r="AG50" i="1"/>
  <c r="AG49" i="1" s="1"/>
  <c r="AE50" i="1"/>
  <c r="AV49" i="1"/>
  <c r="AT49" i="1"/>
  <c r="AT46" i="1" s="1"/>
  <c r="AT45" i="1" s="1"/>
  <c r="AQ49" i="1"/>
  <c r="AP49" i="1"/>
  <c r="AN49" i="1"/>
  <c r="AM49" i="1"/>
  <c r="AH49" i="1"/>
  <c r="AE49" i="1"/>
  <c r="AD49" i="1"/>
  <c r="AD46" i="1" s="1"/>
  <c r="AC49" i="1"/>
  <c r="AB49" i="1"/>
  <c r="AA49" i="1"/>
  <c r="Z49" i="1"/>
  <c r="Z46" i="1" s="1"/>
  <c r="Z45" i="1" s="1"/>
  <c r="Y49" i="1"/>
  <c r="X49" i="1"/>
  <c r="W49" i="1"/>
  <c r="V49" i="1"/>
  <c r="V46" i="1" s="1"/>
  <c r="V45" i="1" s="1"/>
  <c r="U49" i="1"/>
  <c r="T49" i="1"/>
  <c r="S49" i="1"/>
  <c r="R49" i="1"/>
  <c r="R46" i="1" s="1"/>
  <c r="Q49" i="1"/>
  <c r="P49" i="1"/>
  <c r="O49" i="1"/>
  <c r="N49" i="1"/>
  <c r="N46" i="1" s="1"/>
  <c r="N45" i="1" s="1"/>
  <c r="M49" i="1"/>
  <c r="L49" i="1"/>
  <c r="K49" i="1"/>
  <c r="J49" i="1"/>
  <c r="J46" i="1" s="1"/>
  <c r="J45" i="1" s="1"/>
  <c r="I49" i="1"/>
  <c r="H49" i="1"/>
  <c r="G49" i="1"/>
  <c r="F49" i="1"/>
  <c r="F46" i="1" s="1"/>
  <c r="F45" i="1" s="1"/>
  <c r="E49" i="1"/>
  <c r="D49" i="1"/>
  <c r="AL48" i="1"/>
  <c r="AM48" i="1"/>
  <c r="AM46" i="1" s="1"/>
  <c r="AM45" i="1" s="1"/>
  <c r="AK48" i="1"/>
  <c r="AJ48" i="1"/>
  <c r="AI48" i="1"/>
  <c r="AH48" i="1"/>
  <c r="AG48" i="1"/>
  <c r="AF48" i="1"/>
  <c r="AE48" i="1"/>
  <c r="AI47" i="1"/>
  <c r="AP46" i="1"/>
  <c r="AM47" i="1"/>
  <c r="AL47" i="1"/>
  <c r="AK47" i="1"/>
  <c r="AK46" i="1" s="1"/>
  <c r="AK45" i="1" s="1"/>
  <c r="AK22" i="1" s="1"/>
  <c r="AJ47" i="1"/>
  <c r="AH47" i="1"/>
  <c r="AF47" i="1"/>
  <c r="AE47" i="1"/>
  <c r="AV46" i="1"/>
  <c r="AQ46" i="1"/>
  <c r="AQ45" i="1" s="1"/>
  <c r="AQ44" i="1" s="1"/>
  <c r="AQ43" i="1" s="1"/>
  <c r="AN46" i="1"/>
  <c r="AE46" i="1"/>
  <c r="AE45" i="1" s="1"/>
  <c r="AC46" i="1"/>
  <c r="AB46" i="1"/>
  <c r="AA46" i="1"/>
  <c r="Y46" i="1"/>
  <c r="X46" i="1"/>
  <c r="W46" i="1"/>
  <c r="U46" i="1"/>
  <c r="T46" i="1"/>
  <c r="S46" i="1"/>
  <c r="Q46" i="1"/>
  <c r="P46" i="1"/>
  <c r="O46" i="1"/>
  <c r="O45" i="1" s="1"/>
  <c r="O44" i="1" s="1"/>
  <c r="O43" i="1" s="1"/>
  <c r="M46" i="1"/>
  <c r="L46" i="1"/>
  <c r="K46" i="1"/>
  <c r="I46" i="1"/>
  <c r="H46" i="1"/>
  <c r="G46" i="1"/>
  <c r="E46" i="1"/>
  <c r="D46" i="1"/>
  <c r="AV45" i="1"/>
  <c r="AN45" i="1"/>
  <c r="AJ45" i="1"/>
  <c r="AB45" i="1"/>
  <c r="X45" i="1"/>
  <c r="T45" i="1"/>
  <c r="P45" i="1"/>
  <c r="H45" i="1"/>
  <c r="D45" i="1"/>
  <c r="D44" i="1" s="1"/>
  <c r="D43" i="1" s="1"/>
  <c r="AC44" i="1"/>
  <c r="AC43" i="1" s="1"/>
  <c r="Y44" i="1"/>
  <c r="Y43" i="1" s="1"/>
  <c r="U44" i="1"/>
  <c r="U43" i="1" s="1"/>
  <c r="Q44" i="1"/>
  <c r="Q43" i="1" s="1"/>
  <c r="M44" i="1"/>
  <c r="M43" i="1" s="1"/>
  <c r="I44" i="1"/>
  <c r="I43" i="1" s="1"/>
  <c r="E44" i="1"/>
  <c r="E43" i="1" s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V41" i="1"/>
  <c r="AT41" i="1"/>
  <c r="AQ41" i="1"/>
  <c r="AN41" i="1"/>
  <c r="AM41" i="1"/>
  <c r="AK41" i="1"/>
  <c r="AJ41" i="1"/>
  <c r="AH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C36" i="1" s="1"/>
  <c r="AB40" i="1"/>
  <c r="AA40" i="1"/>
  <c r="Z40" i="1"/>
  <c r="Y40" i="1"/>
  <c r="Y36" i="1" s="1"/>
  <c r="X40" i="1"/>
  <c r="W40" i="1"/>
  <c r="V40" i="1"/>
  <c r="U40" i="1"/>
  <c r="T40" i="1"/>
  <c r="S40" i="1"/>
  <c r="R40" i="1"/>
  <c r="Q40" i="1"/>
  <c r="P40" i="1"/>
  <c r="O40" i="1"/>
  <c r="N40" i="1"/>
  <c r="M40" i="1"/>
  <c r="M36" i="1" s="1"/>
  <c r="L40" i="1"/>
  <c r="K40" i="1"/>
  <c r="J40" i="1"/>
  <c r="I40" i="1"/>
  <c r="I36" i="1" s="1"/>
  <c r="H40" i="1"/>
  <c r="G40" i="1"/>
  <c r="F40" i="1"/>
  <c r="E40" i="1"/>
  <c r="D40" i="1"/>
  <c r="AV39" i="1"/>
  <c r="AU39" i="1"/>
  <c r="AT39" i="1"/>
  <c r="AT36" i="1" s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H36" i="1" s="1"/>
  <c r="AG39" i="1"/>
  <c r="AF39" i="1"/>
  <c r="AE39" i="1"/>
  <c r="AD39" i="1"/>
  <c r="AD36" i="1" s="1"/>
  <c r="AC39" i="1"/>
  <c r="AB39" i="1"/>
  <c r="AA39" i="1"/>
  <c r="Z39" i="1"/>
  <c r="Z36" i="1" s="1"/>
  <c r="Y39" i="1"/>
  <c r="X39" i="1"/>
  <c r="W39" i="1"/>
  <c r="V39" i="1"/>
  <c r="V36" i="1" s="1"/>
  <c r="U39" i="1"/>
  <c r="T39" i="1"/>
  <c r="S39" i="1"/>
  <c r="R39" i="1"/>
  <c r="R36" i="1" s="1"/>
  <c r="Q39" i="1"/>
  <c r="P39" i="1"/>
  <c r="O39" i="1"/>
  <c r="N39" i="1"/>
  <c r="N36" i="1" s="1"/>
  <c r="M39" i="1"/>
  <c r="L39" i="1"/>
  <c r="K39" i="1"/>
  <c r="J39" i="1"/>
  <c r="J36" i="1" s="1"/>
  <c r="I39" i="1"/>
  <c r="H39" i="1"/>
  <c r="G39" i="1"/>
  <c r="F39" i="1"/>
  <c r="F36" i="1" s="1"/>
  <c r="E39" i="1"/>
  <c r="D39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J36" i="1" s="1"/>
  <c r="AI37" i="1"/>
  <c r="AH37" i="1"/>
  <c r="AG37" i="1"/>
  <c r="AF37" i="1"/>
  <c r="AE37" i="1"/>
  <c r="AD37" i="1"/>
  <c r="AC37" i="1"/>
  <c r="AB37" i="1"/>
  <c r="AB36" i="1" s="1"/>
  <c r="AA37" i="1"/>
  <c r="Z37" i="1"/>
  <c r="Y37" i="1"/>
  <c r="X37" i="1"/>
  <c r="X36" i="1" s="1"/>
  <c r="W37" i="1"/>
  <c r="V37" i="1"/>
  <c r="U37" i="1"/>
  <c r="T37" i="1"/>
  <c r="T36" i="1" s="1"/>
  <c r="S37" i="1"/>
  <c r="R37" i="1"/>
  <c r="Q37" i="1"/>
  <c r="P37" i="1"/>
  <c r="P36" i="1" s="1"/>
  <c r="O37" i="1"/>
  <c r="N37" i="1"/>
  <c r="M37" i="1"/>
  <c r="L37" i="1"/>
  <c r="L36" i="1" s="1"/>
  <c r="K37" i="1"/>
  <c r="J37" i="1"/>
  <c r="I37" i="1"/>
  <c r="H37" i="1"/>
  <c r="H36" i="1" s="1"/>
  <c r="G37" i="1"/>
  <c r="F37" i="1"/>
  <c r="E37" i="1"/>
  <c r="D37" i="1"/>
  <c r="D36" i="1" s="1"/>
  <c r="AK36" i="1"/>
  <c r="U36" i="1"/>
  <c r="Q36" i="1"/>
  <c r="E36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K28" i="1" s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U28" i="1" s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E28" i="1" s="1"/>
  <c r="D32" i="1"/>
  <c r="AV31" i="1"/>
  <c r="AU31" i="1"/>
  <c r="AT31" i="1"/>
  <c r="AT28" i="1" s="1"/>
  <c r="AS31" i="1"/>
  <c r="AR31" i="1"/>
  <c r="AQ31" i="1"/>
  <c r="AP31" i="1"/>
  <c r="AP28" i="1" s="1"/>
  <c r="AO31" i="1"/>
  <c r="AN31" i="1"/>
  <c r="AM31" i="1"/>
  <c r="AL31" i="1"/>
  <c r="AL28" i="1" s="1"/>
  <c r="AK31" i="1"/>
  <c r="AJ31" i="1"/>
  <c r="AI31" i="1"/>
  <c r="AH31" i="1"/>
  <c r="AH28" i="1" s="1"/>
  <c r="AG31" i="1"/>
  <c r="AF31" i="1"/>
  <c r="AE31" i="1"/>
  <c r="AD31" i="1"/>
  <c r="AD28" i="1" s="1"/>
  <c r="AC31" i="1"/>
  <c r="AB31" i="1"/>
  <c r="AA31" i="1"/>
  <c r="Z31" i="1"/>
  <c r="Z28" i="1" s="1"/>
  <c r="Y31" i="1"/>
  <c r="X31" i="1"/>
  <c r="W31" i="1"/>
  <c r="V31" i="1"/>
  <c r="V28" i="1" s="1"/>
  <c r="U31" i="1"/>
  <c r="T31" i="1"/>
  <c r="S31" i="1"/>
  <c r="R31" i="1"/>
  <c r="R28" i="1" s="1"/>
  <c r="Q31" i="1"/>
  <c r="P31" i="1"/>
  <c r="O31" i="1"/>
  <c r="N31" i="1"/>
  <c r="N28" i="1" s="1"/>
  <c r="M31" i="1"/>
  <c r="L31" i="1"/>
  <c r="K31" i="1"/>
  <c r="J31" i="1"/>
  <c r="J28" i="1" s="1"/>
  <c r="I31" i="1"/>
  <c r="H31" i="1"/>
  <c r="G31" i="1"/>
  <c r="F31" i="1"/>
  <c r="F28" i="1" s="1"/>
  <c r="E31" i="1"/>
  <c r="D31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AV29" i="1"/>
  <c r="AV28" i="1" s="1"/>
  <c r="AU29" i="1"/>
  <c r="AU28" i="1" s="1"/>
  <c r="AT29" i="1"/>
  <c r="AS29" i="1"/>
  <c r="AR29" i="1"/>
  <c r="AR28" i="1" s="1"/>
  <c r="AQ29" i="1"/>
  <c r="AQ28" i="1" s="1"/>
  <c r="AP29" i="1"/>
  <c r="AO29" i="1"/>
  <c r="AN29" i="1"/>
  <c r="AN28" i="1" s="1"/>
  <c r="AM29" i="1"/>
  <c r="AM28" i="1" s="1"/>
  <c r="AL29" i="1"/>
  <c r="AK29" i="1"/>
  <c r="AJ29" i="1"/>
  <c r="AJ28" i="1" s="1"/>
  <c r="AI29" i="1"/>
  <c r="AI28" i="1" s="1"/>
  <c r="AH29" i="1"/>
  <c r="AG29" i="1"/>
  <c r="AF29" i="1"/>
  <c r="AF28" i="1" s="1"/>
  <c r="AE29" i="1"/>
  <c r="AE28" i="1" s="1"/>
  <c r="AD29" i="1"/>
  <c r="AC29" i="1"/>
  <c r="AB29" i="1"/>
  <c r="AB28" i="1" s="1"/>
  <c r="AA29" i="1"/>
  <c r="AA28" i="1" s="1"/>
  <c r="Z29" i="1"/>
  <c r="Y29" i="1"/>
  <c r="X29" i="1"/>
  <c r="X28" i="1" s="1"/>
  <c r="W29" i="1"/>
  <c r="W28" i="1" s="1"/>
  <c r="V29" i="1"/>
  <c r="U29" i="1"/>
  <c r="T29" i="1"/>
  <c r="T28" i="1" s="1"/>
  <c r="S29" i="1"/>
  <c r="S28" i="1" s="1"/>
  <c r="R29" i="1"/>
  <c r="Q29" i="1"/>
  <c r="P29" i="1"/>
  <c r="P28" i="1" s="1"/>
  <c r="O29" i="1"/>
  <c r="O28" i="1" s="1"/>
  <c r="N29" i="1"/>
  <c r="M29" i="1"/>
  <c r="L29" i="1"/>
  <c r="L28" i="1" s="1"/>
  <c r="K29" i="1"/>
  <c r="K28" i="1" s="1"/>
  <c r="J29" i="1"/>
  <c r="I29" i="1"/>
  <c r="H29" i="1"/>
  <c r="H28" i="1" s="1"/>
  <c r="G29" i="1"/>
  <c r="G28" i="1" s="1"/>
  <c r="F29" i="1"/>
  <c r="E29" i="1"/>
  <c r="D29" i="1"/>
  <c r="D28" i="1" s="1"/>
  <c r="AS28" i="1"/>
  <c r="AO28" i="1"/>
  <c r="AG28" i="1"/>
  <c r="AC28" i="1"/>
  <c r="Y28" i="1"/>
  <c r="Q28" i="1"/>
  <c r="M28" i="1"/>
  <c r="I28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V25" i="1"/>
  <c r="AT25" i="1"/>
  <c r="AQ25" i="1"/>
  <c r="AN25" i="1"/>
  <c r="AK25" i="1"/>
  <c r="AJ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C21" i="1" s="1"/>
  <c r="AB24" i="1"/>
  <c r="AA24" i="1"/>
  <c r="Z24" i="1"/>
  <c r="Y24" i="1"/>
  <c r="Y21" i="1" s="1"/>
  <c r="X24" i="1"/>
  <c r="W24" i="1"/>
  <c r="V24" i="1"/>
  <c r="U24" i="1"/>
  <c r="U21" i="1" s="1"/>
  <c r="U20" i="1" s="1"/>
  <c r="T24" i="1"/>
  <c r="S24" i="1"/>
  <c r="R24" i="1"/>
  <c r="Q24" i="1"/>
  <c r="Q21" i="1" s="1"/>
  <c r="Q20" i="1" s="1"/>
  <c r="P24" i="1"/>
  <c r="O24" i="1"/>
  <c r="N24" i="1"/>
  <c r="M24" i="1"/>
  <c r="M21" i="1" s="1"/>
  <c r="L24" i="1"/>
  <c r="K24" i="1"/>
  <c r="J24" i="1"/>
  <c r="I24" i="1"/>
  <c r="I21" i="1" s="1"/>
  <c r="H24" i="1"/>
  <c r="G24" i="1"/>
  <c r="F24" i="1"/>
  <c r="E24" i="1"/>
  <c r="E21" i="1" s="1"/>
  <c r="E20" i="1" s="1"/>
  <c r="D24" i="1"/>
  <c r="AV23" i="1"/>
  <c r="AT23" i="1"/>
  <c r="AQ23" i="1"/>
  <c r="AN23" i="1"/>
  <c r="AM23" i="1"/>
  <c r="AJ23" i="1"/>
  <c r="AD23" i="1"/>
  <c r="AB23" i="1"/>
  <c r="AA23" i="1"/>
  <c r="Z23" i="1"/>
  <c r="Y23" i="1"/>
  <c r="X23" i="1"/>
  <c r="W23" i="1"/>
  <c r="V23" i="1"/>
  <c r="T23" i="1"/>
  <c r="S23" i="1"/>
  <c r="R23" i="1"/>
  <c r="Q23" i="1"/>
  <c r="P23" i="1"/>
  <c r="O23" i="1"/>
  <c r="N23" i="1"/>
  <c r="L23" i="1"/>
  <c r="K23" i="1"/>
  <c r="J23" i="1"/>
  <c r="I23" i="1"/>
  <c r="H23" i="1"/>
  <c r="G23" i="1"/>
  <c r="F23" i="1"/>
  <c r="D23" i="1"/>
  <c r="D22" i="1"/>
  <c r="D21" i="1"/>
  <c r="D20" i="1" s="1"/>
  <c r="L44" i="1" l="1"/>
  <c r="L43" i="1" s="1"/>
  <c r="L22" i="1"/>
  <c r="L21" i="1" s="1"/>
  <c r="L20" i="1" s="1"/>
  <c r="I20" i="1"/>
  <c r="AC20" i="1"/>
  <c r="M20" i="1"/>
  <c r="Y20" i="1"/>
  <c r="AM22" i="1"/>
  <c r="AJ44" i="1"/>
  <c r="AJ43" i="1" s="1"/>
  <c r="AJ22" i="1"/>
  <c r="AJ21" i="1" s="1"/>
  <c r="AJ20" i="1" s="1"/>
  <c r="T22" i="1"/>
  <c r="T21" i="1" s="1"/>
  <c r="T20" i="1" s="1"/>
  <c r="T44" i="1"/>
  <c r="T43" i="1" s="1"/>
  <c r="H22" i="1"/>
  <c r="H21" i="1" s="1"/>
  <c r="H20" i="1" s="1"/>
  <c r="H44" i="1"/>
  <c r="H43" i="1" s="1"/>
  <c r="X44" i="1"/>
  <c r="X43" i="1" s="1"/>
  <c r="X22" i="1"/>
  <c r="X21" i="1" s="1"/>
  <c r="X20" i="1" s="1"/>
  <c r="AN22" i="1"/>
  <c r="AN21" i="1" s="1"/>
  <c r="AN44" i="1"/>
  <c r="AN43" i="1" s="1"/>
  <c r="K45" i="1"/>
  <c r="AA45" i="1"/>
  <c r="AG47" i="1"/>
  <c r="AG46" i="1" s="1"/>
  <c r="AQ22" i="1"/>
  <c r="AQ21" i="1" s="1"/>
  <c r="O22" i="1"/>
  <c r="O21" i="1" s="1"/>
  <c r="AE22" i="1"/>
  <c r="AE21" i="1" s="1"/>
  <c r="AE20" i="1" s="1"/>
  <c r="G36" i="1"/>
  <c r="K36" i="1"/>
  <c r="O36" i="1"/>
  <c r="S36" i="1"/>
  <c r="W36" i="1"/>
  <c r="AA36" i="1"/>
  <c r="AE36" i="1"/>
  <c r="AM36" i="1"/>
  <c r="AQ36" i="1"/>
  <c r="AB22" i="1"/>
  <c r="AB21" i="1" s="1"/>
  <c r="AB20" i="1" s="1"/>
  <c r="AB44" i="1"/>
  <c r="AB43" i="1" s="1"/>
  <c r="G45" i="1"/>
  <c r="W45" i="1"/>
  <c r="AH46" i="1"/>
  <c r="AH45" i="1" s="1"/>
  <c r="AN36" i="1"/>
  <c r="AV36" i="1"/>
  <c r="P22" i="1"/>
  <c r="P21" i="1" s="1"/>
  <c r="P20" i="1" s="1"/>
  <c r="P44" i="1"/>
  <c r="P43" i="1" s="1"/>
  <c r="AV44" i="1"/>
  <c r="AV43" i="1" s="1"/>
  <c r="AV22" i="1"/>
  <c r="AV21" i="1" s="1"/>
  <c r="AV20" i="1" s="1"/>
  <c r="S45" i="1"/>
  <c r="F44" i="1"/>
  <c r="F43" i="1" s="1"/>
  <c r="F22" i="1"/>
  <c r="F21" i="1" s="1"/>
  <c r="F20" i="1" s="1"/>
  <c r="J44" i="1"/>
  <c r="J43" i="1" s="1"/>
  <c r="J22" i="1"/>
  <c r="J21" i="1" s="1"/>
  <c r="J20" i="1" s="1"/>
  <c r="N44" i="1"/>
  <c r="N43" i="1" s="1"/>
  <c r="N22" i="1"/>
  <c r="N21" i="1" s="1"/>
  <c r="N20" i="1" s="1"/>
  <c r="R45" i="1"/>
  <c r="V44" i="1"/>
  <c r="V43" i="1" s="1"/>
  <c r="V22" i="1"/>
  <c r="V21" i="1" s="1"/>
  <c r="V20" i="1" s="1"/>
  <c r="Z44" i="1"/>
  <c r="Z43" i="1" s="1"/>
  <c r="Z22" i="1"/>
  <c r="Z21" i="1" s="1"/>
  <c r="Z20" i="1" s="1"/>
  <c r="AD45" i="1"/>
  <c r="AT44" i="1"/>
  <c r="AT43" i="1" s="1"/>
  <c r="AT22" i="1"/>
  <c r="AT21" i="1" s="1"/>
  <c r="AT20" i="1" s="1"/>
  <c r="AI74" i="1"/>
  <c r="AI79" i="1"/>
  <c r="AS49" i="1"/>
  <c r="AS46" i="1" s="1"/>
  <c r="AS45" i="1" s="1"/>
  <c r="AE68" i="1"/>
  <c r="AE23" i="1" s="1"/>
  <c r="AL75" i="1"/>
  <c r="AF75" i="1"/>
  <c r="AI75" i="1"/>
  <c r="AS167" i="1"/>
  <c r="AI169" i="1"/>
  <c r="AS66" i="1"/>
  <c r="AS64" i="1" s="1"/>
  <c r="AS73" i="1"/>
  <c r="AS72" i="1" s="1"/>
  <c r="AS68" i="1" s="1"/>
  <c r="AS23" i="1" s="1"/>
  <c r="AS78" i="1"/>
  <c r="AL80" i="1"/>
  <c r="AF80" i="1"/>
  <c r="AI80" i="1"/>
  <c r="AH73" i="1"/>
  <c r="AH72" i="1" s="1"/>
  <c r="AM93" i="1"/>
  <c r="AM25" i="1" s="1"/>
  <c r="AH93" i="1"/>
  <c r="AH25" i="1" s="1"/>
  <c r="AG99" i="1"/>
  <c r="AL99" i="1"/>
  <c r="AF99" i="1"/>
  <c r="AI99" i="1"/>
  <c r="AL100" i="1"/>
  <c r="AF100" i="1"/>
  <c r="AG100" i="1"/>
  <c r="AI94" i="1"/>
  <c r="AK78" i="1"/>
  <c r="AK68" i="1" s="1"/>
  <c r="AG95" i="1"/>
  <c r="AL95" i="1"/>
  <c r="AI95" i="1"/>
  <c r="AL96" i="1"/>
  <c r="AF96" i="1"/>
  <c r="AG96" i="1"/>
  <c r="AG103" i="1"/>
  <c r="AL103" i="1"/>
  <c r="AF103" i="1"/>
  <c r="AI103" i="1"/>
  <c r="AG169" i="1"/>
  <c r="AL169" i="1"/>
  <c r="AH78" i="1"/>
  <c r="AG83" i="1"/>
  <c r="AL83" i="1"/>
  <c r="AF83" i="1"/>
  <c r="AI83" i="1"/>
  <c r="AL84" i="1"/>
  <c r="AF84" i="1"/>
  <c r="AG84" i="1"/>
  <c r="AL94" i="1"/>
  <c r="AS93" i="1"/>
  <c r="AS25" i="1" s="1"/>
  <c r="AI96" i="1"/>
  <c r="AL167" i="1"/>
  <c r="AI170" i="1"/>
  <c r="AI167" i="1" s="1"/>
  <c r="AI76" i="1"/>
  <c r="AI81" i="1"/>
  <c r="AG82" i="1"/>
  <c r="AI85" i="1"/>
  <c r="AG86" i="1"/>
  <c r="AI97" i="1"/>
  <c r="AG98" i="1"/>
  <c r="AI101" i="1"/>
  <c r="AG102" i="1"/>
  <c r="AU167" i="1"/>
  <c r="AF170" i="1"/>
  <c r="AK23" i="1" l="1"/>
  <c r="AK21" i="1" s="1"/>
  <c r="AK20" i="1" s="1"/>
  <c r="AK44" i="1"/>
  <c r="AK43" i="1" s="1"/>
  <c r="AS22" i="1"/>
  <c r="AS21" i="1" s="1"/>
  <c r="AS44" i="1"/>
  <c r="AS43" i="1" s="1"/>
  <c r="AI145" i="1"/>
  <c r="AI41" i="1"/>
  <c r="AI36" i="1" s="1"/>
  <c r="AL50" i="1"/>
  <c r="AL49" i="1" s="1"/>
  <c r="AL46" i="1" s="1"/>
  <c r="AU49" i="1"/>
  <c r="AU46" i="1" s="1"/>
  <c r="AU45" i="1" s="1"/>
  <c r="AH22" i="1"/>
  <c r="AM21" i="1"/>
  <c r="AM20" i="1" s="1"/>
  <c r="AH68" i="1"/>
  <c r="AH23" i="1" s="1"/>
  <c r="AF79" i="1"/>
  <c r="AF78" i="1" s="1"/>
  <c r="AO78" i="1"/>
  <c r="AF74" i="1"/>
  <c r="AF73" i="1" s="1"/>
  <c r="AF72" i="1" s="1"/>
  <c r="AO73" i="1"/>
  <c r="AO72" i="1" s="1"/>
  <c r="AO68" i="1" s="1"/>
  <c r="AO23" i="1" s="1"/>
  <c r="AI50" i="1"/>
  <c r="AI49" i="1" s="1"/>
  <c r="AI46" i="1" s="1"/>
  <c r="AR49" i="1"/>
  <c r="AR46" i="1" s="1"/>
  <c r="AR66" i="1"/>
  <c r="AR64" i="1" s="1"/>
  <c r="AI67" i="1"/>
  <c r="AI66" i="1" s="1"/>
  <c r="AI64" i="1" s="1"/>
  <c r="AF50" i="1"/>
  <c r="AF49" i="1" s="1"/>
  <c r="AF46" i="1" s="1"/>
  <c r="AO49" i="1"/>
  <c r="AO46" i="1" s="1"/>
  <c r="AR73" i="1"/>
  <c r="AR72" i="1" s="1"/>
  <c r="AD44" i="1"/>
  <c r="AD43" i="1" s="1"/>
  <c r="AD22" i="1"/>
  <c r="AD21" i="1" s="1"/>
  <c r="AD20" i="1" s="1"/>
  <c r="W44" i="1"/>
  <c r="W43" i="1" s="1"/>
  <c r="W22" i="1"/>
  <c r="W21" i="1" s="1"/>
  <c r="W20" i="1" s="1"/>
  <c r="O20" i="1"/>
  <c r="AN20" i="1"/>
  <c r="AM44" i="1"/>
  <c r="AM43" i="1" s="1"/>
  <c r="AU145" i="1"/>
  <c r="AU41" i="1"/>
  <c r="AU36" i="1" s="1"/>
  <c r="AL67" i="1"/>
  <c r="AL66" i="1" s="1"/>
  <c r="AL64" i="1" s="1"/>
  <c r="AU66" i="1"/>
  <c r="AU64" i="1" s="1"/>
  <c r="AG168" i="1"/>
  <c r="AG167" i="1" s="1"/>
  <c r="AP167" i="1"/>
  <c r="AL145" i="1"/>
  <c r="AL41" i="1"/>
  <c r="AL36" i="1" s="1"/>
  <c r="AU93" i="1"/>
  <c r="AU25" i="1" s="1"/>
  <c r="AF169" i="1"/>
  <c r="AF167" i="1" s="1"/>
  <c r="AO167" i="1"/>
  <c r="AF95" i="1"/>
  <c r="AF93" i="1" s="1"/>
  <c r="AF25" i="1" s="1"/>
  <c r="AO93" i="1"/>
  <c r="AO25" i="1" s="1"/>
  <c r="AI93" i="1"/>
  <c r="AI25" i="1" s="1"/>
  <c r="AL79" i="1"/>
  <c r="AL78" i="1" s="1"/>
  <c r="AU78" i="1"/>
  <c r="AL74" i="1"/>
  <c r="AL73" i="1" s="1"/>
  <c r="AL72" i="1" s="1"/>
  <c r="AL68" i="1" s="1"/>
  <c r="AL23" i="1" s="1"/>
  <c r="AU73" i="1"/>
  <c r="AU72" i="1" s="1"/>
  <c r="AU68" i="1" s="1"/>
  <c r="AU23" i="1" s="1"/>
  <c r="AR167" i="1"/>
  <c r="AR93" i="1"/>
  <c r="AR25" i="1" s="1"/>
  <c r="AG67" i="1"/>
  <c r="AG66" i="1" s="1"/>
  <c r="AG64" i="1" s="1"/>
  <c r="AG45" i="1" s="1"/>
  <c r="AP66" i="1"/>
  <c r="AP64" i="1" s="1"/>
  <c r="AP45" i="1" s="1"/>
  <c r="AI78" i="1"/>
  <c r="R44" i="1"/>
  <c r="R43" i="1" s="1"/>
  <c r="R22" i="1"/>
  <c r="R21" i="1" s="1"/>
  <c r="R20" i="1" s="1"/>
  <c r="G44" i="1"/>
  <c r="G43" i="1" s="1"/>
  <c r="G22" i="1"/>
  <c r="G21" i="1" s="1"/>
  <c r="G20" i="1" s="1"/>
  <c r="AQ20" i="1"/>
  <c r="AA44" i="1"/>
  <c r="AA43" i="1" s="1"/>
  <c r="AA22" i="1"/>
  <c r="AA21" i="1" s="1"/>
  <c r="AA20" i="1" s="1"/>
  <c r="AS145" i="1"/>
  <c r="AS41" i="1"/>
  <c r="AS36" i="1" s="1"/>
  <c r="AI73" i="1"/>
  <c r="AI72" i="1" s="1"/>
  <c r="AI68" i="1" s="1"/>
  <c r="AI23" i="1" s="1"/>
  <c r="AG94" i="1"/>
  <c r="AG93" i="1" s="1"/>
  <c r="AG25" i="1" s="1"/>
  <c r="AP93" i="1"/>
  <c r="AP25" i="1" s="1"/>
  <c r="AL93" i="1"/>
  <c r="AL25" i="1" s="1"/>
  <c r="AG79" i="1"/>
  <c r="AG78" i="1" s="1"/>
  <c r="AP78" i="1"/>
  <c r="AG74" i="1"/>
  <c r="AG73" i="1" s="1"/>
  <c r="AG72" i="1" s="1"/>
  <c r="AP73" i="1"/>
  <c r="AP72" i="1" s="1"/>
  <c r="AF67" i="1"/>
  <c r="AF66" i="1" s="1"/>
  <c r="AF64" i="1" s="1"/>
  <c r="AO66" i="1"/>
  <c r="AO64" i="1" s="1"/>
  <c r="AR78" i="1"/>
  <c r="S44" i="1"/>
  <c r="S43" i="1" s="1"/>
  <c r="S22" i="1"/>
  <c r="S21" i="1" s="1"/>
  <c r="S20" i="1" s="1"/>
  <c r="AE44" i="1"/>
  <c r="AE43" i="1" s="1"/>
  <c r="K44" i="1"/>
  <c r="K43" i="1" s="1"/>
  <c r="K22" i="1"/>
  <c r="K21" i="1" s="1"/>
  <c r="K20" i="1" s="1"/>
  <c r="AG22" i="1" l="1"/>
  <c r="AG21" i="1" s="1"/>
  <c r="AG20" i="1" s="1"/>
  <c r="AG145" i="1"/>
  <c r="AG41" i="1"/>
  <c r="AG36" i="1" s="1"/>
  <c r="AU44" i="1"/>
  <c r="AU43" i="1" s="1"/>
  <c r="AU22" i="1"/>
  <c r="AU21" i="1" s="1"/>
  <c r="AU20" i="1" s="1"/>
  <c r="AP68" i="1"/>
  <c r="AP23" i="1" s="1"/>
  <c r="AR68" i="1"/>
  <c r="AR23" i="1" s="1"/>
  <c r="AF68" i="1"/>
  <c r="AF23" i="1" s="1"/>
  <c r="AL45" i="1"/>
  <c r="AS20" i="1"/>
  <c r="AG68" i="1"/>
  <c r="AG23" i="1" s="1"/>
  <c r="AR145" i="1"/>
  <c r="AR41" i="1"/>
  <c r="AR36" i="1" s="1"/>
  <c r="AO145" i="1"/>
  <c r="AO41" i="1"/>
  <c r="AO36" i="1" s="1"/>
  <c r="AO45" i="1"/>
  <c r="AR45" i="1"/>
  <c r="AH21" i="1"/>
  <c r="AH20" i="1" s="1"/>
  <c r="AP44" i="1"/>
  <c r="AP43" i="1" s="1"/>
  <c r="AP22" i="1"/>
  <c r="AP21" i="1" s="1"/>
  <c r="AF145" i="1"/>
  <c r="AF41" i="1"/>
  <c r="AF36" i="1" s="1"/>
  <c r="AP145" i="1"/>
  <c r="AP41" i="1"/>
  <c r="AP36" i="1" s="1"/>
  <c r="AF45" i="1"/>
  <c r="AI45" i="1"/>
  <c r="AH44" i="1"/>
  <c r="AH43" i="1" s="1"/>
  <c r="AP20" i="1" l="1"/>
  <c r="AO22" i="1"/>
  <c r="AO21" i="1" s="1"/>
  <c r="AO20" i="1" s="1"/>
  <c r="AO44" i="1"/>
  <c r="AO43" i="1" s="1"/>
  <c r="AI44" i="1"/>
  <c r="AI43" i="1" s="1"/>
  <c r="AI22" i="1"/>
  <c r="AI21" i="1" s="1"/>
  <c r="AI20" i="1" s="1"/>
  <c r="AF22" i="1"/>
  <c r="AF21" i="1" s="1"/>
  <c r="AF20" i="1" s="1"/>
  <c r="AF44" i="1"/>
  <c r="AF43" i="1" s="1"/>
  <c r="AR22" i="1"/>
  <c r="AR21" i="1" s="1"/>
  <c r="AR20" i="1" s="1"/>
  <c r="AR44" i="1"/>
  <c r="AR43" i="1" s="1"/>
  <c r="AL44" i="1"/>
  <c r="AL43" i="1" s="1"/>
  <c r="AL22" i="1"/>
  <c r="AL21" i="1" s="1"/>
  <c r="AL20" i="1" s="1"/>
  <c r="AG44" i="1"/>
  <c r="AG43" i="1" s="1"/>
</calcChain>
</file>

<file path=xl/sharedStrings.xml><?xml version="1.0" encoding="utf-8"?>
<sst xmlns="http://schemas.openxmlformats.org/spreadsheetml/2006/main" count="574" uniqueCount="351">
  <si>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</si>
  <si>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</si>
  <si>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</si>
  <si>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</si>
  <si>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на год 2023</t>
  </si>
  <si>
    <t>Инвестиционная программа АО "Чеченэнерго"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</si>
  <si>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</si>
  <si>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</si>
  <si>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№16@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</si>
  <si>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</si>
  <si>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</si>
  <si>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</si>
  <si>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</si>
  <si>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</si>
  <si>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</si>
  <si>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</si>
  <si>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</si>
  <si>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</si>
  <si>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</si>
  <si>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</si>
  <si>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</si>
  <si>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</si>
  <si>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</si>
  <si>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</si>
  <si>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</si>
  <si>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</si>
  <si>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</si>
  <si>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</si>
  <si>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</si>
  <si>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</si>
  <si>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</si>
  <si>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</si>
  <si>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</si>
  <si>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</si>
  <si>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</si>
  <si>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</si>
  <si>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</si>
  <si>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</si>
  <si>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</si>
  <si>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</si>
  <si>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</si>
  <si>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</si>
  <si>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</si>
  <si>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</si>
  <si>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</si>
  <si>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</si>
  <si>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</si>
  <si>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</si>
  <si>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</si>
  <si>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</si>
  <si>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</si>
  <si>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</si>
  <si>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</si>
  <si>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</si>
  <si>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</si>
  <si>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</si>
  <si>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</si>
  <si>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</si>
  <si>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</si>
  <si>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</si>
  <si>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</si>
  <si>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</si>
  <si>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</si>
  <si>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</si>
  <si>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</si>
  <si>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</si>
  <si>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</si>
  <si>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</si>
  <si>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</si>
  <si>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</si>
  <si>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</si>
  <si>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</si>
  <si>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</si>
  <si>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</si>
  <si>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</si>
  <si>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</si>
  <si>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</si>
  <si>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</si>
  <si>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</si>
  <si>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</si>
  <si>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</si>
  <si>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</si>
  <si>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</si>
  <si>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</si>
  <si>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</si>
  <si>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</si>
  <si>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</si>
  <si>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</si>
  <si>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</si>
  <si>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</si>
  <si>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</si>
  <si>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</si>
  <si>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</si>
  <si>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</si>
  <si>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</si>
  <si>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</si>
  <si>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</si>
  <si>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</si>
  <si>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</si>
  <si>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</si>
  <si>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</si>
  <si>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</si>
  <si>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</si>
  <si>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</si>
  <si>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</si>
  <si>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</si>
  <si>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</si>
  <si>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</si>
  <si>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</si>
  <si>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</si>
  <si>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</si>
  <si>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</si>
  <si>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</si>
  <si>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</si>
  <si>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</si>
  <si>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</si>
  <si>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</si>
  <si>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</si>
  <si>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</si>
  <si>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</si>
  <si>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</si>
  <si>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</si>
  <si>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</si>
  <si>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</si>
  <si>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</si>
  <si>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</si>
  <si>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</si>
  <si>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</si>
  <si>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</si>
  <si>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</si>
  <si>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</si>
  <si>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</si>
  <si>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</si>
  <si>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</si>
  <si>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</si>
  <si>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</si>
  <si>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</si>
  <si>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</si>
  <si>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</si>
  <si>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</si>
  <si>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</si>
  <si>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</si>
  <si>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</si>
  <si>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</si>
  <si>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</si>
  <si>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</si>
  <si>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</si>
  <si>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</si>
  <si>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</si>
  <si>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</si>
  <si>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</si>
  <si>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</si>
  <si>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</si>
  <si>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</si>
  <si>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</si>
  <si>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</si>
  <si>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</si>
  <si>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</si>
  <si>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</si>
  <si>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</si>
  <si>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</si>
  <si>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</si>
  <si>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</si>
  <si>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</si>
  <si>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</si>
  <si>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</si>
  <si>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</si>
  <si>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</si>
  <si>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</si>
  <si>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</si>
  <si>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</si>
  <si>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</si>
  <si>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</si>
  <si>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</si>
  <si>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</si>
  <si>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</si>
  <si>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</si>
  <si>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</si>
  <si>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</si>
  <si>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</si>
  <si>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</si>
  <si>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</si>
  <si>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</si>
  <si>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</si>
  <si>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</si>
  <si>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</si>
  <si>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</si>
  <si>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</si>
  <si>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</si>
  <si>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</si>
  <si>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</si>
  <si>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</si>
  <si>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</si>
  <si>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</si>
  <si>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</si>
  <si>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</si>
  <si>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</si>
  <si>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</si>
  <si>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</si>
  <si>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</si>
  <si>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</si>
  <si>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</si>
  <si>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</si>
  <si>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</si>
  <si>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</si>
  <si>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</si>
  <si>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</si>
  <si>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</si>
  <si>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</si>
  <si>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</si>
  <si>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</si>
  <si>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</si>
  <si>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</si>
  <si>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</si>
  <si>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</si>
  <si>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</si>
  <si>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</si>
  <si>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</si>
  <si>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</si>
  <si>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</si>
  <si>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</si>
  <si>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</si>
  <si>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</si>
  <si>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</si>
  <si>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</si>
  <si>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</si>
  <si>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</si>
  <si>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</si>
  <si>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</si>
  <si>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</si>
  <si>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</si>
  <si>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</si>
  <si>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</si>
  <si>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</si>
  <si>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</si>
  <si>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</si>
  <si>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</si>
  <si>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</si>
  <si>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</si>
  <si>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</si>
  <si>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</si>
  <si>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</si>
  <si>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</si>
  <si>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</si>
  <si>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</si>
  <si>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</si>
  <si>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</si>
  <si>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</si>
  <si>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</si>
  <si>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</si>
  <si>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</si>
  <si>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</si>
  <si>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</si>
  <si>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</si>
  <si>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</si>
  <si>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</si>
  <si>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</si>
  <si>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</si>
  <si>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</si>
  <si>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</si>
  <si>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</si>
  <si>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</si>
  <si>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</si>
  <si>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</si>
  <si>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</si>
  <si>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</si>
  <si>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</si>
  <si>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</si>
  <si>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</si>
  <si>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</si>
  <si>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</si>
  <si>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</si>
  <si>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</si>
  <si>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</si>
  <si>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</si>
  <si>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</si>
  <si>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</si>
  <si>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</si>
  <si>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</si>
  <si>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</si>
  <si>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</si>
  <si>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</si>
  <si>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</si>
  <si>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</si>
  <si>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</si>
  <si>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</si>
  <si>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</si>
  <si>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</si>
  <si>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</si>
  <si>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</si>
  <si>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</si>
  <si>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</si>
  <si>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</si>
  <si>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</si>
  <si>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</si>
  <si>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</si>
  <si>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</si>
  <si>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</si>
  <si>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</si>
  <si>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</si>
  <si>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</si>
  <si>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</si>
  <si>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</si>
  <si>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</si>
  <si>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</si>
  <si>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</si>
  <si>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</si>
  <si>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</si>
  <si>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</si>
  <si>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</si>
  <si>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</si>
  <si>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</si>
  <si>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</si>
  <si>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</si>
  <si>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</si>
  <si>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</si>
  <si>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</si>
  <si>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</si>
  <si>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</si>
  <si>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</si>
  <si>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</si>
  <si>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</si>
  <si>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</si>
  <si>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</si>
  <si>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</si>
  <si>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</si>
  <si>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</si>
  <si>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</si>
  <si>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</si>
  <si>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</si>
  <si>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</si>
  <si>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</si>
  <si>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</si>
  <si>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</si>
  <si>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</si>
  <si>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</si>
  <si>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</si>
  <si>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</si>
  <si>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</si>
  <si>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</si>
  <si>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</si>
  <si>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</si>
  <si>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</si>
  <si>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</si>
  <si>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</si>
  <si>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</si>
  <si>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</si>
  <si>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</si>
  <si>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</si>
  <si>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</si>
  <si>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Утвержденный план принятия основных средств и нематериальных активов к бухгалтерскому учету на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</si>
</sst>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2" fillId="0" borderId="0" xfId="1" applyFont="1" applyFill="1"/>
    <xf numFmtId="2" fontId="2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8" fillId="0" borderId="0" xfId="1" applyFont="1" applyFill="1" applyAlignment="1">
      <alignment horizontal="center"/>
    </xf>
    <xf numFmtId="2" fontId="8" fillId="0" borderId="0" xfId="1" applyNumberFormat="1" applyFont="1" applyFill="1" applyAlignment="1">
      <alignment horizontal="center"/>
    </xf>
    <xf numFmtId="0" fontId="7" fillId="0" borderId="0" xfId="4" applyFont="1" applyFill="1" applyAlignment="1">
      <alignment vertical="center"/>
    </xf>
    <xf numFmtId="0" fontId="7" fillId="0" borderId="0" xfId="4" applyFont="1" applyFill="1" applyBorder="1" applyAlignment="1">
      <alignment vertical="center"/>
    </xf>
    <xf numFmtId="0" fontId="10" fillId="0" borderId="0" xfId="4" applyFont="1" applyFill="1" applyAlignment="1">
      <alignment vertical="top"/>
    </xf>
    <xf numFmtId="0" fontId="10" fillId="0" borderId="0" xfId="4" applyFont="1" applyFill="1" applyBorder="1" applyAlignment="1">
      <alignment vertical="top"/>
    </xf>
    <xf numFmtId="0" fontId="10" fillId="0" borderId="0" xfId="4" applyFont="1" applyFill="1" applyAlignment="1">
      <alignment horizontal="center" vertical="top"/>
    </xf>
    <xf numFmtId="2" fontId="10" fillId="0" borderId="0" xfId="4" applyNumberFormat="1" applyFont="1" applyFill="1" applyAlignment="1">
      <alignment horizontal="center" vertical="top"/>
    </xf>
    <xf numFmtId="0" fontId="11" fillId="0" borderId="0" xfId="3" applyFont="1" applyFill="1" applyBorder="1" applyAlignment="1"/>
    <xf numFmtId="0" fontId="7" fillId="0" borderId="0" xfId="4" applyFont="1" applyFill="1" applyAlignment="1">
      <alignment horizontal="center"/>
    </xf>
    <xf numFmtId="2" fontId="7" fillId="0" borderId="0" xfId="4" applyNumberFormat="1" applyFont="1" applyFill="1" applyAlignment="1">
      <alignment horizontal="center"/>
    </xf>
    <xf numFmtId="0" fontId="7" fillId="0" borderId="0" xfId="4" applyFont="1" applyFill="1" applyAlignment="1"/>
    <xf numFmtId="0" fontId="7" fillId="0" borderId="0" xfId="4" applyFont="1" applyFill="1" applyBorder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vertical="center"/>
    </xf>
    <xf numFmtId="0" fontId="8" fillId="0" borderId="0" xfId="5" applyFont="1" applyFill="1" applyBorder="1" applyAlignment="1"/>
    <xf numFmtId="2" fontId="8" fillId="0" borderId="0" xfId="5" applyNumberFormat="1" applyFont="1" applyFill="1" applyBorder="1" applyAlignment="1"/>
    <xf numFmtId="0" fontId="12" fillId="0" borderId="5" xfId="6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12" fillId="0" borderId="5" xfId="6" applyFont="1" applyFill="1" applyBorder="1" applyAlignment="1">
      <alignment horizontal="center" vertical="center" textRotation="90" wrapText="1"/>
    </xf>
    <xf numFmtId="2" fontId="2" fillId="0" borderId="5" xfId="1" applyNumberFormat="1" applyFont="1" applyFill="1" applyBorder="1" applyAlignment="1">
      <alignment horizontal="center" vertical="center" textRotation="90" wrapText="1"/>
    </xf>
    <xf numFmtId="0" fontId="12" fillId="0" borderId="6" xfId="6" applyFont="1" applyFill="1" applyBorder="1" applyAlignment="1">
      <alignment horizontal="center" vertical="center" textRotation="90" wrapText="1"/>
    </xf>
    <xf numFmtId="0" fontId="12" fillId="0" borderId="4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49" fontId="12" fillId="0" borderId="5" xfId="6" applyNumberFormat="1" applyFont="1" applyFill="1" applyBorder="1" applyAlignment="1">
      <alignment horizontal="center" vertical="center"/>
    </xf>
    <xf numFmtId="2" fontId="12" fillId="0" borderId="5" xfId="6" applyNumberFormat="1" applyFont="1" applyFill="1" applyBorder="1" applyAlignment="1">
      <alignment horizontal="center" vertical="center"/>
    </xf>
    <xf numFmtId="49" fontId="12" fillId="0" borderId="6" xfId="6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left" vertical="center" wrapText="1"/>
    </xf>
    <xf numFmtId="2" fontId="8" fillId="0" borderId="5" xfId="1" applyNumberFormat="1" applyFont="1" applyFill="1" applyBorder="1" applyAlignment="1">
      <alignment horizontal="center" vertical="center" wrapText="1"/>
    </xf>
    <xf numFmtId="2" fontId="8" fillId="0" borderId="6" xfId="1" applyNumberFormat="1" applyFont="1" applyFill="1" applyBorder="1" applyAlignment="1">
      <alignment horizontal="center" vertical="center" wrapText="1"/>
    </xf>
    <xf numFmtId="2" fontId="8" fillId="0" borderId="5" xfId="7" applyNumberFormat="1" applyFont="1" applyFill="1" applyBorder="1" applyAlignment="1">
      <alignment horizontal="left" vertical="center" wrapText="1"/>
    </xf>
    <xf numFmtId="2" fontId="13" fillId="0" borderId="5" xfId="8" applyNumberFormat="1" applyFont="1" applyFill="1" applyBorder="1" applyAlignment="1">
      <alignment horizontal="center" vertical="center"/>
    </xf>
    <xf numFmtId="2" fontId="13" fillId="0" borderId="6" xfId="8" applyNumberFormat="1" applyFont="1" applyFill="1" applyBorder="1" applyAlignment="1">
      <alignment horizontal="center" vertical="center"/>
    </xf>
    <xf numFmtId="2" fontId="8" fillId="0" borderId="5" xfId="7" applyNumberFormat="1" applyFont="1" applyFill="1" applyBorder="1" applyAlignment="1">
      <alignment vertical="center" wrapText="1"/>
    </xf>
    <xf numFmtId="0" fontId="8" fillId="0" borderId="0" xfId="1" applyFont="1" applyFill="1"/>
    <xf numFmtId="0" fontId="8" fillId="0" borderId="0" xfId="1" applyFont="1" applyFill="1" applyBorder="1"/>
    <xf numFmtId="49" fontId="13" fillId="0" borderId="4" xfId="4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wrapText="1"/>
    </xf>
    <xf numFmtId="0" fontId="13" fillId="0" borderId="5" xfId="4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2" fontId="10" fillId="0" borderId="5" xfId="4" applyNumberFormat="1" applyFont="1" applyFill="1" applyBorder="1" applyAlignment="1">
      <alignment horizontal="center" vertical="center" wrapText="1"/>
    </xf>
    <xf numFmtId="2" fontId="2" fillId="0" borderId="5" xfId="4" applyNumberFormat="1" applyFont="1" applyFill="1" applyBorder="1" applyAlignment="1">
      <alignment horizontal="center" vertical="center" wrapText="1"/>
    </xf>
    <xf numFmtId="2" fontId="2" fillId="0" borderId="6" xfId="4" applyNumberFormat="1" applyFont="1" applyFill="1" applyBorder="1" applyAlignment="1">
      <alignment horizontal="center" vertical="center" wrapText="1"/>
    </xf>
    <xf numFmtId="2" fontId="10" fillId="0" borderId="4" xfId="4" applyNumberFormat="1" applyFont="1" applyFill="1" applyBorder="1" applyAlignment="1">
      <alignment horizontal="center" vertical="center" wrapText="1"/>
    </xf>
    <xf numFmtId="2" fontId="10" fillId="0" borderId="5" xfId="4" applyNumberFormat="1" applyFont="1" applyFill="1" applyBorder="1" applyAlignment="1">
      <alignment horizontal="left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49" fontId="13" fillId="0" borderId="4" xfId="4" applyNumberFormat="1" applyFont="1" applyFill="1" applyBorder="1" applyAlignment="1">
      <alignment horizontal="center"/>
    </xf>
    <xf numFmtId="0" fontId="13" fillId="0" borderId="5" xfId="4" applyFont="1" applyFill="1" applyBorder="1" applyAlignment="1">
      <alignment horizontal="center" wrapText="1"/>
    </xf>
    <xf numFmtId="2" fontId="10" fillId="0" borderId="4" xfId="4" applyNumberFormat="1" applyFont="1" applyFill="1" applyBorder="1" applyAlignment="1">
      <alignment horizontal="center" wrapText="1"/>
    </xf>
    <xf numFmtId="2" fontId="10" fillId="0" borderId="5" xfId="4" applyNumberFormat="1" applyFont="1" applyFill="1" applyBorder="1" applyAlignment="1">
      <alignment horizontal="left" wrapText="1"/>
    </xf>
    <xf numFmtId="2" fontId="10" fillId="0" borderId="5" xfId="4" applyNumberFormat="1" applyFont="1" applyFill="1" applyBorder="1" applyAlignment="1">
      <alignment horizont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left" vertical="center" wrapText="1"/>
    </xf>
    <xf numFmtId="0" fontId="10" fillId="0" borderId="5" xfId="4" applyFont="1" applyFill="1" applyBorder="1" applyAlignment="1">
      <alignment horizontal="center" vertical="center" wrapText="1"/>
    </xf>
    <xf numFmtId="49" fontId="10" fillId="0" borderId="4" xfId="4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2" fontId="8" fillId="0" borderId="8" xfId="1" applyNumberFormat="1" applyFont="1" applyFill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0" fontId="12" fillId="0" borderId="1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/>
    </xf>
    <xf numFmtId="164" fontId="12" fillId="0" borderId="2" xfId="6" applyNumberFormat="1" applyFont="1" applyFill="1" applyBorder="1" applyAlignment="1">
      <alignment horizontal="center" vertical="center"/>
    </xf>
    <xf numFmtId="0" fontId="12" fillId="0" borderId="3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164" fontId="12" fillId="0" borderId="5" xfId="6" applyNumberFormat="1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/>
    </xf>
    <xf numFmtId="164" fontId="5" fillId="0" borderId="0" xfId="3" applyNumberFormat="1" applyFont="1" applyFill="1" applyBorder="1" applyAlignment="1">
      <alignment horizontal="center"/>
    </xf>
    <xf numFmtId="0" fontId="7" fillId="0" borderId="0" xfId="4" applyFont="1" applyFill="1" applyAlignment="1">
      <alignment horizontal="center"/>
    </xf>
    <xf numFmtId="164" fontId="7" fillId="0" borderId="0" xfId="4" applyNumberFormat="1" applyFont="1" applyFill="1" applyAlignment="1">
      <alignment horizontal="center"/>
    </xf>
    <xf numFmtId="0" fontId="9" fillId="0" borderId="0" xfId="4" applyFont="1" applyFill="1" applyAlignment="1">
      <alignment horizontal="center" vertical="center"/>
    </xf>
    <xf numFmtId="164" fontId="9" fillId="0" borderId="0" xfId="4" applyNumberFormat="1" applyFont="1" applyFill="1" applyAlignment="1">
      <alignment horizontal="center" vertical="center"/>
    </xf>
    <xf numFmtId="0" fontId="10" fillId="0" borderId="0" xfId="4" applyFont="1" applyFill="1" applyAlignment="1">
      <alignment horizontal="center" vertical="top"/>
    </xf>
    <xf numFmtId="164" fontId="10" fillId="0" borderId="0" xfId="4" applyNumberFormat="1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</cellXfs>
  <cellStyles count="9">
    <cellStyle name="Обычный" xfId="0" builtinId="0"/>
    <cellStyle name="Обычный 11" xfId="1"/>
    <cellStyle name="Обычный 12 17" xfId="8"/>
    <cellStyle name="Обычный 3" xfId="2"/>
    <cellStyle name="Обычный 3 2 2" xfId="7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Y171"/>
  <sheetViews>
    <sheetView tabSelected="1" view="pageBreakPreview" zoomScale="60" zoomScaleNormal="62" workbookViewId="0">
      <selection activeCell="O24" sqref="O24"/>
    </sheetView>
  </sheetViews>
  <sheetFormatPr defaultRowHeight="15.75" x14ac:dyDescent="0.25"/>
  <cols>
    <col min="1" max="1" width="13.140625" style="1" customWidth="1"/>
    <col min="2" max="2" width="67.42578125" style="1" customWidth="1"/>
    <col min="3" max="3" width="23.28515625" style="1" customWidth="1"/>
    <col min="4" max="40" width="11.5703125" style="1" customWidth="1"/>
    <col min="41" max="41" width="13.7109375" style="2" customWidth="1"/>
    <col min="42" max="48" width="11.5703125" style="1" customWidth="1"/>
    <col min="49" max="49" width="4" style="1" customWidth="1"/>
    <col min="50" max="50" width="6.5703125" style="1" customWidth="1"/>
    <col min="51" max="51" width="18.42578125" style="1" customWidth="1"/>
    <col min="52" max="52" width="24.28515625" style="1" customWidth="1"/>
    <col min="53" max="53" width="14.42578125" style="4" customWidth="1"/>
    <col min="54" max="54" width="25.5703125" style="4" customWidth="1"/>
    <col min="55" max="55" width="12.42578125" style="4" customWidth="1"/>
    <col min="56" max="56" width="19.85546875" style="4" customWidth="1"/>
    <col min="57" max="58" width="4.7109375" style="4" customWidth="1"/>
    <col min="59" max="59" width="4.28515625" style="4" customWidth="1"/>
    <col min="60" max="60" width="4.42578125" style="4" customWidth="1"/>
    <col min="61" max="61" width="5.140625" style="4" customWidth="1"/>
    <col min="62" max="62" width="5.7109375" style="4" customWidth="1"/>
    <col min="63" max="63" width="6.28515625" style="4" customWidth="1"/>
    <col min="64" max="64" width="6.5703125" style="4" customWidth="1"/>
    <col min="65" max="65" width="6.28515625" style="4" customWidth="1"/>
    <col min="66" max="67" width="5.7109375" style="4" customWidth="1"/>
    <col min="68" max="68" width="14.7109375" style="4" customWidth="1"/>
    <col min="69" max="69" width="5.7109375" style="4" customWidth="1"/>
    <col min="70" max="78" width="5.7109375" style="1" customWidth="1"/>
    <col min="79" max="16384" width="9.140625" style="1"/>
  </cols>
  <sheetData>
    <row r="1" spans="1:77" ht="18.75" x14ac:dyDescent="0.25">
      <c r="AV1" s="3" t="s">
        <v>0</v>
      </c>
    </row>
    <row r="2" spans="1:77" ht="18.75" x14ac:dyDescent="0.3">
      <c r="AV2" s="5" t="s">
        <v>1</v>
      </c>
    </row>
    <row r="3" spans="1:77" ht="18.75" x14ac:dyDescent="0.3">
      <c r="AV3" s="5" t="s">
        <v>2</v>
      </c>
    </row>
    <row r="4" spans="1:77" ht="18.75" x14ac:dyDescent="0.3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5"/>
      <c r="AP4" s="84"/>
      <c r="AQ4" s="84"/>
      <c r="AR4" s="84"/>
      <c r="AS4" s="84"/>
      <c r="AT4" s="84"/>
      <c r="AU4" s="84"/>
      <c r="AV4" s="84"/>
    </row>
    <row r="5" spans="1:77" ht="18.75" x14ac:dyDescent="0.3">
      <c r="A5" s="86" t="s">
        <v>4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7"/>
      <c r="AP5" s="86"/>
      <c r="AQ5" s="86"/>
      <c r="AR5" s="86"/>
      <c r="AS5" s="86"/>
      <c r="AT5" s="86"/>
      <c r="AU5" s="86"/>
      <c r="AV5" s="86"/>
    </row>
    <row r="6" spans="1:77" x14ac:dyDescent="0.25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77" ht="18.75" x14ac:dyDescent="0.25">
      <c r="A7" s="88" t="s">
        <v>5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9"/>
      <c r="AP7" s="88"/>
      <c r="AQ7" s="88"/>
      <c r="AR7" s="88"/>
      <c r="AS7" s="88"/>
      <c r="AT7" s="88"/>
      <c r="AU7" s="88"/>
      <c r="AV7" s="88"/>
      <c r="AW7" s="8"/>
      <c r="AX7" s="8"/>
      <c r="AY7" s="8"/>
      <c r="AZ7" s="8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8"/>
      <c r="BS7" s="8"/>
      <c r="BT7" s="8"/>
      <c r="BU7" s="8"/>
      <c r="BV7" s="8"/>
      <c r="BW7" s="8"/>
      <c r="BX7" s="8"/>
      <c r="BY7" s="8"/>
    </row>
    <row r="8" spans="1:77" x14ac:dyDescent="0.25">
      <c r="A8" s="90" t="s">
        <v>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1"/>
      <c r="AP8" s="90"/>
      <c r="AQ8" s="90"/>
      <c r="AR8" s="90"/>
      <c r="AS8" s="90"/>
      <c r="AT8" s="90"/>
      <c r="AU8" s="90"/>
      <c r="AV8" s="90"/>
      <c r="AW8" s="10"/>
      <c r="AX8" s="10"/>
      <c r="AY8" s="10"/>
      <c r="AZ8" s="10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0"/>
      <c r="BS8" s="10"/>
      <c r="BT8" s="10"/>
      <c r="BU8" s="10"/>
      <c r="BV8" s="10"/>
      <c r="BW8" s="10"/>
      <c r="BX8" s="10"/>
      <c r="BY8" s="10"/>
    </row>
    <row r="9" spans="1:77" x14ac:dyDescent="0.25">
      <c r="A9" s="12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0"/>
      <c r="AX9" s="10"/>
      <c r="AY9" s="10"/>
      <c r="AZ9" s="10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0"/>
      <c r="BS9" s="10"/>
      <c r="BT9" s="10"/>
      <c r="BU9" s="10"/>
      <c r="BV9" s="10"/>
      <c r="BW9" s="10"/>
      <c r="BX9" s="10"/>
      <c r="BY9" s="10"/>
    </row>
    <row r="10" spans="1:77" x14ac:dyDescent="0.25">
      <c r="A10" s="92" t="s">
        <v>7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3"/>
      <c r="AP10" s="92"/>
      <c r="AQ10" s="92"/>
      <c r="AR10" s="92"/>
      <c r="AS10" s="92"/>
      <c r="AT10" s="92"/>
      <c r="AU10" s="92"/>
      <c r="AV10" s="92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77" ht="18.75" x14ac:dyDescent="0.3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7"/>
      <c r="AX11" s="17"/>
      <c r="AY11" s="17"/>
      <c r="AZ11" s="17"/>
      <c r="BA11" s="18"/>
      <c r="BB11" s="18"/>
      <c r="BC11" s="18"/>
      <c r="BD11" s="18"/>
      <c r="BE11" s="18"/>
      <c r="BF11" s="18"/>
      <c r="BG11" s="18"/>
      <c r="BH11" s="18"/>
    </row>
    <row r="12" spans="1:77" ht="18.75" x14ac:dyDescent="0.25">
      <c r="A12" s="82" t="s">
        <v>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3"/>
      <c r="AP12" s="82"/>
      <c r="AQ12" s="82"/>
      <c r="AR12" s="82"/>
      <c r="AS12" s="82"/>
      <c r="AT12" s="82"/>
      <c r="AU12" s="82"/>
      <c r="AV12" s="82"/>
      <c r="AW12" s="19"/>
      <c r="AX12" s="19"/>
      <c r="AY12" s="19"/>
      <c r="AZ12" s="19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19"/>
      <c r="BS12" s="19"/>
      <c r="BT12" s="19"/>
      <c r="BU12" s="19"/>
      <c r="BV12" s="19"/>
      <c r="BW12" s="19"/>
      <c r="BX12" s="19"/>
      <c r="BY12" s="19"/>
    </row>
    <row r="13" spans="1:77" ht="15.75" customHeight="1" x14ac:dyDescent="0.25">
      <c r="A13" s="70" t="s">
        <v>9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1"/>
      <c r="AP13" s="70"/>
      <c r="AQ13" s="70"/>
      <c r="AR13" s="70"/>
      <c r="AS13" s="70"/>
      <c r="AT13" s="70"/>
      <c r="AU13" s="70"/>
      <c r="AV13" s="70"/>
      <c r="AW13" s="21"/>
      <c r="AX13" s="21"/>
      <c r="AY13" s="21"/>
      <c r="AZ13" s="21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1"/>
      <c r="BS13" s="21"/>
      <c r="BT13" s="21"/>
      <c r="BU13" s="21"/>
      <c r="BV13" s="21"/>
      <c r="BW13" s="21"/>
      <c r="BX13" s="21"/>
      <c r="BY13" s="21"/>
    </row>
    <row r="14" spans="1:77" ht="16.5" thickBot="1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4"/>
      <c r="AP14" s="24"/>
      <c r="AQ14" s="23"/>
      <c r="AR14" s="24"/>
      <c r="AS14" s="24"/>
      <c r="AT14" s="23"/>
      <c r="AU14" s="24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</row>
    <row r="15" spans="1:77" ht="19.5" customHeight="1" x14ac:dyDescent="0.25">
      <c r="A15" s="72" t="s">
        <v>10</v>
      </c>
      <c r="B15" s="74" t="s">
        <v>11</v>
      </c>
      <c r="C15" s="74" t="s">
        <v>12</v>
      </c>
      <c r="D15" s="76" t="s">
        <v>350</v>
      </c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7"/>
      <c r="AP15" s="76"/>
      <c r="AQ15" s="76"/>
      <c r="AR15" s="76"/>
      <c r="AS15" s="76"/>
      <c r="AT15" s="76"/>
      <c r="AU15" s="76"/>
      <c r="AV15" s="78"/>
      <c r="AW15" s="4"/>
      <c r="AX15" s="4"/>
      <c r="AY15" s="4"/>
      <c r="AZ15" s="4"/>
    </row>
    <row r="16" spans="1:77" ht="43.5" customHeight="1" x14ac:dyDescent="0.25">
      <c r="A16" s="73"/>
      <c r="B16" s="75"/>
      <c r="C16" s="75"/>
      <c r="D16" s="79" t="s">
        <v>13</v>
      </c>
      <c r="E16" s="79"/>
      <c r="F16" s="79"/>
      <c r="G16" s="79"/>
      <c r="H16" s="79"/>
      <c r="I16" s="79"/>
      <c r="J16" s="79"/>
      <c r="K16" s="79"/>
      <c r="L16" s="79"/>
      <c r="M16" s="79" t="s">
        <v>14</v>
      </c>
      <c r="N16" s="79"/>
      <c r="O16" s="79"/>
      <c r="P16" s="79"/>
      <c r="Q16" s="79"/>
      <c r="R16" s="79"/>
      <c r="S16" s="79"/>
      <c r="T16" s="79"/>
      <c r="U16" s="79"/>
      <c r="V16" s="79" t="s">
        <v>15</v>
      </c>
      <c r="W16" s="79"/>
      <c r="X16" s="79"/>
      <c r="Y16" s="79"/>
      <c r="Z16" s="79"/>
      <c r="AA16" s="79"/>
      <c r="AB16" s="79"/>
      <c r="AC16" s="79"/>
      <c r="AD16" s="79"/>
      <c r="AE16" s="79" t="s">
        <v>16</v>
      </c>
      <c r="AF16" s="79"/>
      <c r="AG16" s="79"/>
      <c r="AH16" s="79"/>
      <c r="AI16" s="79"/>
      <c r="AJ16" s="79"/>
      <c r="AK16" s="79"/>
      <c r="AL16" s="79"/>
      <c r="AM16" s="79"/>
      <c r="AN16" s="75" t="s">
        <v>17</v>
      </c>
      <c r="AO16" s="80"/>
      <c r="AP16" s="75"/>
      <c r="AQ16" s="75"/>
      <c r="AR16" s="75"/>
      <c r="AS16" s="75"/>
      <c r="AT16" s="75"/>
      <c r="AU16" s="75"/>
      <c r="AV16" s="81"/>
      <c r="AW16" s="4"/>
      <c r="AX16" s="4"/>
      <c r="AY16" s="4"/>
      <c r="AZ16" s="4"/>
    </row>
    <row r="17" spans="1:69" ht="43.5" customHeight="1" x14ac:dyDescent="0.25">
      <c r="A17" s="73"/>
      <c r="B17" s="75"/>
      <c r="C17" s="75"/>
      <c r="D17" s="25" t="s">
        <v>18</v>
      </c>
      <c r="E17" s="79" t="s">
        <v>19</v>
      </c>
      <c r="F17" s="79"/>
      <c r="G17" s="79"/>
      <c r="H17" s="79"/>
      <c r="I17" s="79"/>
      <c r="J17" s="79"/>
      <c r="K17" s="79"/>
      <c r="L17" s="79"/>
      <c r="M17" s="25" t="s">
        <v>18</v>
      </c>
      <c r="N17" s="75" t="s">
        <v>19</v>
      </c>
      <c r="O17" s="75"/>
      <c r="P17" s="75"/>
      <c r="Q17" s="75"/>
      <c r="R17" s="75"/>
      <c r="S17" s="75"/>
      <c r="T17" s="75"/>
      <c r="U17" s="75"/>
      <c r="V17" s="25" t="s">
        <v>18</v>
      </c>
      <c r="W17" s="75" t="s">
        <v>19</v>
      </c>
      <c r="X17" s="75"/>
      <c r="Y17" s="75"/>
      <c r="Z17" s="75"/>
      <c r="AA17" s="75"/>
      <c r="AB17" s="75"/>
      <c r="AC17" s="75"/>
      <c r="AD17" s="75"/>
      <c r="AE17" s="25" t="s">
        <v>18</v>
      </c>
      <c r="AF17" s="75" t="s">
        <v>19</v>
      </c>
      <c r="AG17" s="75"/>
      <c r="AH17" s="75"/>
      <c r="AI17" s="75"/>
      <c r="AJ17" s="75"/>
      <c r="AK17" s="75"/>
      <c r="AL17" s="75"/>
      <c r="AM17" s="75"/>
      <c r="AN17" s="25" t="s">
        <v>18</v>
      </c>
      <c r="AO17" s="80" t="s">
        <v>19</v>
      </c>
      <c r="AP17" s="75"/>
      <c r="AQ17" s="75"/>
      <c r="AR17" s="75"/>
      <c r="AS17" s="75"/>
      <c r="AT17" s="75"/>
      <c r="AU17" s="75"/>
      <c r="AV17" s="81"/>
    </row>
    <row r="18" spans="1:69" ht="87.75" customHeight="1" x14ac:dyDescent="0.25">
      <c r="A18" s="73"/>
      <c r="B18" s="75"/>
      <c r="C18" s="75"/>
      <c r="D18" s="26" t="s">
        <v>20</v>
      </c>
      <c r="E18" s="26" t="s">
        <v>20</v>
      </c>
      <c r="F18" s="27" t="s">
        <v>21</v>
      </c>
      <c r="G18" s="27" t="s">
        <v>22</v>
      </c>
      <c r="H18" s="27" t="s">
        <v>23</v>
      </c>
      <c r="I18" s="27" t="s">
        <v>24</v>
      </c>
      <c r="J18" s="27" t="s">
        <v>25</v>
      </c>
      <c r="K18" s="27" t="s">
        <v>26</v>
      </c>
      <c r="L18" s="27" t="s">
        <v>27</v>
      </c>
      <c r="M18" s="26" t="s">
        <v>20</v>
      </c>
      <c r="N18" s="26" t="s">
        <v>20</v>
      </c>
      <c r="O18" s="27" t="s">
        <v>21</v>
      </c>
      <c r="P18" s="27" t="s">
        <v>22</v>
      </c>
      <c r="Q18" s="27" t="s">
        <v>23</v>
      </c>
      <c r="R18" s="27" t="s">
        <v>24</v>
      </c>
      <c r="S18" s="27" t="s">
        <v>25</v>
      </c>
      <c r="T18" s="27" t="s">
        <v>26</v>
      </c>
      <c r="U18" s="27" t="s">
        <v>27</v>
      </c>
      <c r="V18" s="26" t="s">
        <v>20</v>
      </c>
      <c r="W18" s="26" t="s">
        <v>20</v>
      </c>
      <c r="X18" s="27" t="s">
        <v>21</v>
      </c>
      <c r="Y18" s="27" t="s">
        <v>22</v>
      </c>
      <c r="Z18" s="27" t="s">
        <v>23</v>
      </c>
      <c r="AA18" s="27" t="s">
        <v>24</v>
      </c>
      <c r="AB18" s="27" t="s">
        <v>25</v>
      </c>
      <c r="AC18" s="27" t="s">
        <v>26</v>
      </c>
      <c r="AD18" s="27" t="s">
        <v>27</v>
      </c>
      <c r="AE18" s="26" t="s">
        <v>20</v>
      </c>
      <c r="AF18" s="26" t="s">
        <v>20</v>
      </c>
      <c r="AG18" s="27" t="s">
        <v>21</v>
      </c>
      <c r="AH18" s="27" t="s">
        <v>22</v>
      </c>
      <c r="AI18" s="27" t="s">
        <v>23</v>
      </c>
      <c r="AJ18" s="27" t="s">
        <v>24</v>
      </c>
      <c r="AK18" s="27" t="s">
        <v>25</v>
      </c>
      <c r="AL18" s="27" t="s">
        <v>26</v>
      </c>
      <c r="AM18" s="27" t="s">
        <v>27</v>
      </c>
      <c r="AN18" s="26" t="s">
        <v>20</v>
      </c>
      <c r="AO18" s="28" t="s">
        <v>20</v>
      </c>
      <c r="AP18" s="27" t="s">
        <v>21</v>
      </c>
      <c r="AQ18" s="27" t="s">
        <v>22</v>
      </c>
      <c r="AR18" s="27" t="s">
        <v>23</v>
      </c>
      <c r="AS18" s="27" t="s">
        <v>24</v>
      </c>
      <c r="AT18" s="27" t="s">
        <v>25</v>
      </c>
      <c r="AU18" s="27" t="s">
        <v>26</v>
      </c>
      <c r="AV18" s="29" t="s">
        <v>27</v>
      </c>
    </row>
    <row r="19" spans="1:69" x14ac:dyDescent="0.25">
      <c r="A19" s="30">
        <v>1</v>
      </c>
      <c r="B19" s="31">
        <v>2</v>
      </c>
      <c r="C19" s="31">
        <v>3</v>
      </c>
      <c r="D19" s="32" t="s">
        <v>28</v>
      </c>
      <c r="E19" s="32" t="s">
        <v>29</v>
      </c>
      <c r="F19" s="32" t="s">
        <v>30</v>
      </c>
      <c r="G19" s="32" t="s">
        <v>31</v>
      </c>
      <c r="H19" s="32" t="s">
        <v>32</v>
      </c>
      <c r="I19" s="32" t="s">
        <v>33</v>
      </c>
      <c r="J19" s="32" t="s">
        <v>34</v>
      </c>
      <c r="K19" s="32" t="s">
        <v>35</v>
      </c>
      <c r="L19" s="32" t="s">
        <v>36</v>
      </c>
      <c r="M19" s="32" t="s">
        <v>37</v>
      </c>
      <c r="N19" s="32" t="s">
        <v>38</v>
      </c>
      <c r="O19" s="32" t="s">
        <v>39</v>
      </c>
      <c r="P19" s="32" t="s">
        <v>40</v>
      </c>
      <c r="Q19" s="32" t="s">
        <v>41</v>
      </c>
      <c r="R19" s="32" t="s">
        <v>42</v>
      </c>
      <c r="S19" s="32" t="s">
        <v>43</v>
      </c>
      <c r="T19" s="32" t="s">
        <v>44</v>
      </c>
      <c r="U19" s="32" t="s">
        <v>45</v>
      </c>
      <c r="V19" s="32" t="s">
        <v>46</v>
      </c>
      <c r="W19" s="32" t="s">
        <v>47</v>
      </c>
      <c r="X19" s="32" t="s">
        <v>48</v>
      </c>
      <c r="Y19" s="32" t="s">
        <v>49</v>
      </c>
      <c r="Z19" s="32" t="s">
        <v>50</v>
      </c>
      <c r="AA19" s="32" t="s">
        <v>51</v>
      </c>
      <c r="AB19" s="32" t="s">
        <v>52</v>
      </c>
      <c r="AC19" s="32" t="s">
        <v>53</v>
      </c>
      <c r="AD19" s="32" t="s">
        <v>54</v>
      </c>
      <c r="AE19" s="32" t="s">
        <v>55</v>
      </c>
      <c r="AF19" s="32" t="s">
        <v>56</v>
      </c>
      <c r="AG19" s="32" t="s">
        <v>57</v>
      </c>
      <c r="AH19" s="32" t="s">
        <v>58</v>
      </c>
      <c r="AI19" s="32" t="s">
        <v>59</v>
      </c>
      <c r="AJ19" s="32" t="s">
        <v>60</v>
      </c>
      <c r="AK19" s="32" t="s">
        <v>61</v>
      </c>
      <c r="AL19" s="32" t="s">
        <v>62</v>
      </c>
      <c r="AM19" s="32" t="s">
        <v>63</v>
      </c>
      <c r="AN19" s="32" t="s">
        <v>64</v>
      </c>
      <c r="AO19" s="33" t="s">
        <v>65</v>
      </c>
      <c r="AP19" s="32" t="s">
        <v>66</v>
      </c>
      <c r="AQ19" s="32" t="s">
        <v>67</v>
      </c>
      <c r="AR19" s="32" t="s">
        <v>68</v>
      </c>
      <c r="AS19" s="32" t="s">
        <v>69</v>
      </c>
      <c r="AT19" s="32" t="s">
        <v>70</v>
      </c>
      <c r="AU19" s="32" t="s">
        <v>71</v>
      </c>
      <c r="AV19" s="34" t="s">
        <v>72</v>
      </c>
    </row>
    <row r="20" spans="1:69" x14ac:dyDescent="0.25">
      <c r="A20" s="35">
        <v>0</v>
      </c>
      <c r="B20" s="36" t="s">
        <v>73</v>
      </c>
      <c r="C20" s="37" t="s">
        <v>74</v>
      </c>
      <c r="D20" s="37">
        <f t="shared" ref="D20:AV20" si="0">IF(AND(D21="нд",D21=D28,D28=D36,D36=D42),"нд",SUMIF(D21,"&lt;&gt;0",D21)+SUMIF(D28,"&lt;&gt;0",D28)+SUMIF(D36,"&lt;&gt;0",D36)+SUMIF(D42,"&lt;&gt;0",D42))</f>
        <v>0</v>
      </c>
      <c r="E20" s="37">
        <f t="shared" si="0"/>
        <v>0</v>
      </c>
      <c r="F20" s="37">
        <f t="shared" si="0"/>
        <v>0</v>
      </c>
      <c r="G20" s="37">
        <f t="shared" si="0"/>
        <v>0</v>
      </c>
      <c r="H20" s="37">
        <f t="shared" si="0"/>
        <v>0</v>
      </c>
      <c r="I20" s="37">
        <f t="shared" si="0"/>
        <v>0</v>
      </c>
      <c r="J20" s="37">
        <f t="shared" si="0"/>
        <v>0</v>
      </c>
      <c r="K20" s="37">
        <f t="shared" si="0"/>
        <v>0</v>
      </c>
      <c r="L20" s="37">
        <f t="shared" si="0"/>
        <v>0</v>
      </c>
      <c r="M20" s="37">
        <f t="shared" si="0"/>
        <v>0</v>
      </c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  <c r="S20" s="37">
        <f t="shared" si="0"/>
        <v>0</v>
      </c>
      <c r="T20" s="37">
        <f t="shared" si="0"/>
        <v>0</v>
      </c>
      <c r="U20" s="37">
        <f t="shared" si="0"/>
        <v>0</v>
      </c>
      <c r="V20" s="37">
        <f t="shared" si="0"/>
        <v>0</v>
      </c>
      <c r="W20" s="37">
        <f t="shared" si="0"/>
        <v>0</v>
      </c>
      <c r="X20" s="37">
        <f t="shared" si="0"/>
        <v>0</v>
      </c>
      <c r="Y20" s="37">
        <f t="shared" si="0"/>
        <v>0</v>
      </c>
      <c r="Z20" s="37">
        <f t="shared" si="0"/>
        <v>0</v>
      </c>
      <c r="AA20" s="37">
        <f t="shared" si="0"/>
        <v>0</v>
      </c>
      <c r="AB20" s="37">
        <f t="shared" si="0"/>
        <v>0</v>
      </c>
      <c r="AC20" s="37">
        <f t="shared" si="0"/>
        <v>0</v>
      </c>
      <c r="AD20" s="37">
        <f t="shared" si="0"/>
        <v>0</v>
      </c>
      <c r="AE20" s="37">
        <f t="shared" si="0"/>
        <v>0</v>
      </c>
      <c r="AF20" s="37">
        <f t="shared" si="0"/>
        <v>8308.9885183167862</v>
      </c>
      <c r="AG20" s="37">
        <f t="shared" si="0"/>
        <v>81.175999999999988</v>
      </c>
      <c r="AH20" s="37">
        <f t="shared" si="0"/>
        <v>0</v>
      </c>
      <c r="AI20" s="37">
        <f t="shared" si="0"/>
        <v>1379.5060000000001</v>
      </c>
      <c r="AJ20" s="37">
        <f t="shared" si="0"/>
        <v>0</v>
      </c>
      <c r="AK20" s="37">
        <f t="shared" si="0"/>
        <v>0</v>
      </c>
      <c r="AL20" s="37">
        <f t="shared" si="0"/>
        <v>164119</v>
      </c>
      <c r="AM20" s="37">
        <f t="shared" si="0"/>
        <v>0</v>
      </c>
      <c r="AN20" s="37">
        <f t="shared" si="0"/>
        <v>0</v>
      </c>
      <c r="AO20" s="37">
        <f t="shared" si="0"/>
        <v>8308.9885183167862</v>
      </c>
      <c r="AP20" s="37">
        <f t="shared" si="0"/>
        <v>81.175999999999988</v>
      </c>
      <c r="AQ20" s="37">
        <f t="shared" si="0"/>
        <v>0</v>
      </c>
      <c r="AR20" s="37">
        <f t="shared" si="0"/>
        <v>1379.5060000000001</v>
      </c>
      <c r="AS20" s="37">
        <f t="shared" si="0"/>
        <v>0</v>
      </c>
      <c r="AT20" s="37">
        <f t="shared" si="0"/>
        <v>0</v>
      </c>
      <c r="AU20" s="37">
        <f t="shared" si="0"/>
        <v>164119</v>
      </c>
      <c r="AV20" s="38">
        <f t="shared" si="0"/>
        <v>0</v>
      </c>
    </row>
    <row r="21" spans="1:69" ht="47.25" x14ac:dyDescent="0.25">
      <c r="A21" s="35" t="s">
        <v>75</v>
      </c>
      <c r="B21" s="36" t="s">
        <v>76</v>
      </c>
      <c r="C21" s="37" t="s">
        <v>74</v>
      </c>
      <c r="D21" s="37">
        <f t="shared" ref="D21:AV21" si="1">IF((COUNTIF(D22:D27,"нд"))=(COUNTA(D22:D27)),"нд",SUMIF(D22:D27,"&lt;&gt;0",D22:D27))</f>
        <v>0</v>
      </c>
      <c r="E21" s="37">
        <f t="shared" si="1"/>
        <v>0</v>
      </c>
      <c r="F21" s="37">
        <f t="shared" si="1"/>
        <v>0</v>
      </c>
      <c r="G21" s="37">
        <f t="shared" si="1"/>
        <v>0</v>
      </c>
      <c r="H21" s="37">
        <f t="shared" si="1"/>
        <v>0</v>
      </c>
      <c r="I21" s="37">
        <f t="shared" si="1"/>
        <v>0</v>
      </c>
      <c r="J21" s="37">
        <f t="shared" si="1"/>
        <v>0</v>
      </c>
      <c r="K21" s="37">
        <f t="shared" si="1"/>
        <v>0</v>
      </c>
      <c r="L21" s="37">
        <f t="shared" si="1"/>
        <v>0</v>
      </c>
      <c r="M21" s="37">
        <f t="shared" si="1"/>
        <v>0</v>
      </c>
      <c r="N21" s="37">
        <f t="shared" si="1"/>
        <v>0</v>
      </c>
      <c r="O21" s="37">
        <f t="shared" si="1"/>
        <v>0</v>
      </c>
      <c r="P21" s="37">
        <f t="shared" si="1"/>
        <v>0</v>
      </c>
      <c r="Q21" s="37">
        <f t="shared" si="1"/>
        <v>0</v>
      </c>
      <c r="R21" s="37">
        <f t="shared" si="1"/>
        <v>0</v>
      </c>
      <c r="S21" s="37">
        <f t="shared" si="1"/>
        <v>0</v>
      </c>
      <c r="T21" s="37">
        <f t="shared" si="1"/>
        <v>0</v>
      </c>
      <c r="U21" s="37">
        <f t="shared" si="1"/>
        <v>0</v>
      </c>
      <c r="V21" s="37">
        <f t="shared" si="1"/>
        <v>0</v>
      </c>
      <c r="W21" s="37">
        <f t="shared" si="1"/>
        <v>0</v>
      </c>
      <c r="X21" s="37">
        <f t="shared" si="1"/>
        <v>0</v>
      </c>
      <c r="Y21" s="37">
        <f t="shared" si="1"/>
        <v>0</v>
      </c>
      <c r="Z21" s="37">
        <f t="shared" si="1"/>
        <v>0</v>
      </c>
      <c r="AA21" s="37">
        <f t="shared" si="1"/>
        <v>0</v>
      </c>
      <c r="AB21" s="37">
        <f t="shared" si="1"/>
        <v>0</v>
      </c>
      <c r="AC21" s="37">
        <f t="shared" si="1"/>
        <v>0</v>
      </c>
      <c r="AD21" s="37">
        <f t="shared" si="1"/>
        <v>0</v>
      </c>
      <c r="AE21" s="37">
        <f t="shared" si="1"/>
        <v>0</v>
      </c>
      <c r="AF21" s="37">
        <f t="shared" si="1"/>
        <v>8272.2046939918218</v>
      </c>
      <c r="AG21" s="37">
        <f t="shared" si="1"/>
        <v>81.175999999999988</v>
      </c>
      <c r="AH21" s="37">
        <f t="shared" si="1"/>
        <v>0</v>
      </c>
      <c r="AI21" s="37">
        <f t="shared" si="1"/>
        <v>1379.5060000000001</v>
      </c>
      <c r="AJ21" s="37">
        <f t="shared" si="1"/>
        <v>0</v>
      </c>
      <c r="AK21" s="37">
        <f t="shared" si="1"/>
        <v>0</v>
      </c>
      <c r="AL21" s="37">
        <f t="shared" si="1"/>
        <v>162247</v>
      </c>
      <c r="AM21" s="37">
        <f t="shared" si="1"/>
        <v>0</v>
      </c>
      <c r="AN21" s="37">
        <f t="shared" si="1"/>
        <v>0</v>
      </c>
      <c r="AO21" s="37">
        <f t="shared" si="1"/>
        <v>8272.2046939918218</v>
      </c>
      <c r="AP21" s="37">
        <f t="shared" si="1"/>
        <v>81.175999999999988</v>
      </c>
      <c r="AQ21" s="37">
        <f t="shared" si="1"/>
        <v>0</v>
      </c>
      <c r="AR21" s="37">
        <f t="shared" si="1"/>
        <v>1379.5060000000001</v>
      </c>
      <c r="AS21" s="37">
        <f t="shared" si="1"/>
        <v>0</v>
      </c>
      <c r="AT21" s="37">
        <f t="shared" si="1"/>
        <v>0</v>
      </c>
      <c r="AU21" s="37">
        <f t="shared" si="1"/>
        <v>162247</v>
      </c>
      <c r="AV21" s="38">
        <f t="shared" si="1"/>
        <v>0</v>
      </c>
    </row>
    <row r="22" spans="1:69" x14ac:dyDescent="0.25">
      <c r="A22" s="35" t="s">
        <v>77</v>
      </c>
      <c r="B22" s="39" t="s">
        <v>78</v>
      </c>
      <c r="C22" s="37" t="s">
        <v>74</v>
      </c>
      <c r="D22" s="40">
        <f t="shared" ref="D22:AV22" si="2">D45</f>
        <v>0</v>
      </c>
      <c r="E22" s="40">
        <f t="shared" si="2"/>
        <v>0</v>
      </c>
      <c r="F22" s="40">
        <f t="shared" si="2"/>
        <v>0</v>
      </c>
      <c r="G22" s="40">
        <f t="shared" si="2"/>
        <v>0</v>
      </c>
      <c r="H22" s="40">
        <f t="shared" si="2"/>
        <v>0</v>
      </c>
      <c r="I22" s="40">
        <f t="shared" si="2"/>
        <v>0</v>
      </c>
      <c r="J22" s="40">
        <f t="shared" si="2"/>
        <v>0</v>
      </c>
      <c r="K22" s="40">
        <f t="shared" si="2"/>
        <v>0</v>
      </c>
      <c r="L22" s="40">
        <f t="shared" si="2"/>
        <v>0</v>
      </c>
      <c r="M22" s="40">
        <f t="shared" si="2"/>
        <v>0</v>
      </c>
      <c r="N22" s="40">
        <f t="shared" si="2"/>
        <v>0</v>
      </c>
      <c r="O22" s="40">
        <f t="shared" si="2"/>
        <v>0</v>
      </c>
      <c r="P22" s="40">
        <f t="shared" si="2"/>
        <v>0</v>
      </c>
      <c r="Q22" s="40">
        <f t="shared" si="2"/>
        <v>0</v>
      </c>
      <c r="R22" s="40">
        <f t="shared" si="2"/>
        <v>0</v>
      </c>
      <c r="S22" s="40">
        <f t="shared" si="2"/>
        <v>0</v>
      </c>
      <c r="T22" s="40">
        <f t="shared" si="2"/>
        <v>0</v>
      </c>
      <c r="U22" s="40">
        <f t="shared" si="2"/>
        <v>0</v>
      </c>
      <c r="V22" s="40">
        <f t="shared" si="2"/>
        <v>0</v>
      </c>
      <c r="W22" s="40">
        <f t="shared" si="2"/>
        <v>0</v>
      </c>
      <c r="X22" s="40">
        <f t="shared" si="2"/>
        <v>0</v>
      </c>
      <c r="Y22" s="40">
        <f t="shared" si="2"/>
        <v>0</v>
      </c>
      <c r="Z22" s="40">
        <f t="shared" si="2"/>
        <v>0</v>
      </c>
      <c r="AA22" s="40">
        <f t="shared" si="2"/>
        <v>0</v>
      </c>
      <c r="AB22" s="40">
        <f t="shared" si="2"/>
        <v>0</v>
      </c>
      <c r="AC22" s="40">
        <f t="shared" si="2"/>
        <v>0</v>
      </c>
      <c r="AD22" s="40">
        <f t="shared" si="2"/>
        <v>0</v>
      </c>
      <c r="AE22" s="40">
        <f t="shared" si="2"/>
        <v>0</v>
      </c>
      <c r="AF22" s="40">
        <f t="shared" si="2"/>
        <v>2512.3281050842947</v>
      </c>
      <c r="AG22" s="40">
        <f t="shared" si="2"/>
        <v>20</v>
      </c>
      <c r="AH22" s="40">
        <f t="shared" si="2"/>
        <v>0</v>
      </c>
      <c r="AI22" s="40">
        <f t="shared" si="2"/>
        <v>137.774</v>
      </c>
      <c r="AJ22" s="40">
        <f t="shared" si="2"/>
        <v>0</v>
      </c>
      <c r="AK22" s="40">
        <f t="shared" si="2"/>
        <v>0</v>
      </c>
      <c r="AL22" s="40">
        <f t="shared" si="2"/>
        <v>0</v>
      </c>
      <c r="AM22" s="40">
        <f t="shared" si="2"/>
        <v>0</v>
      </c>
      <c r="AN22" s="40">
        <f t="shared" si="2"/>
        <v>0</v>
      </c>
      <c r="AO22" s="40">
        <f t="shared" si="2"/>
        <v>2512.3281050842947</v>
      </c>
      <c r="AP22" s="40">
        <f t="shared" si="2"/>
        <v>20</v>
      </c>
      <c r="AQ22" s="40">
        <f t="shared" si="2"/>
        <v>0</v>
      </c>
      <c r="AR22" s="40">
        <f t="shared" si="2"/>
        <v>137.774</v>
      </c>
      <c r="AS22" s="40">
        <f t="shared" si="2"/>
        <v>0</v>
      </c>
      <c r="AT22" s="40">
        <f t="shared" si="2"/>
        <v>0</v>
      </c>
      <c r="AU22" s="40">
        <f t="shared" si="2"/>
        <v>0</v>
      </c>
      <c r="AV22" s="41">
        <f t="shared" si="2"/>
        <v>0</v>
      </c>
    </row>
    <row r="23" spans="1:69" ht="31.5" x14ac:dyDescent="0.25">
      <c r="A23" s="35" t="s">
        <v>79</v>
      </c>
      <c r="B23" s="39" t="s">
        <v>80</v>
      </c>
      <c r="C23" s="37" t="s">
        <v>74</v>
      </c>
      <c r="D23" s="40">
        <f t="shared" ref="D23:AV23" si="3">D68</f>
        <v>0</v>
      </c>
      <c r="E23" s="40">
        <f t="shared" si="3"/>
        <v>0</v>
      </c>
      <c r="F23" s="40">
        <f t="shared" si="3"/>
        <v>0</v>
      </c>
      <c r="G23" s="40">
        <f t="shared" si="3"/>
        <v>0</v>
      </c>
      <c r="H23" s="40">
        <f t="shared" si="3"/>
        <v>0</v>
      </c>
      <c r="I23" s="40">
        <f t="shared" si="3"/>
        <v>0</v>
      </c>
      <c r="J23" s="40">
        <f t="shared" si="3"/>
        <v>0</v>
      </c>
      <c r="K23" s="40">
        <f t="shared" si="3"/>
        <v>0</v>
      </c>
      <c r="L23" s="40">
        <f t="shared" si="3"/>
        <v>0</v>
      </c>
      <c r="M23" s="40">
        <f t="shared" si="3"/>
        <v>0</v>
      </c>
      <c r="N23" s="40">
        <f t="shared" si="3"/>
        <v>0</v>
      </c>
      <c r="O23" s="40">
        <f t="shared" si="3"/>
        <v>0</v>
      </c>
      <c r="P23" s="40">
        <f t="shared" si="3"/>
        <v>0</v>
      </c>
      <c r="Q23" s="40">
        <f t="shared" si="3"/>
        <v>0</v>
      </c>
      <c r="R23" s="40">
        <f t="shared" si="3"/>
        <v>0</v>
      </c>
      <c r="S23" s="40">
        <f t="shared" si="3"/>
        <v>0</v>
      </c>
      <c r="T23" s="40">
        <f t="shared" si="3"/>
        <v>0</v>
      </c>
      <c r="U23" s="40">
        <f t="shared" si="3"/>
        <v>0</v>
      </c>
      <c r="V23" s="40">
        <f t="shared" si="3"/>
        <v>0</v>
      </c>
      <c r="W23" s="40">
        <f t="shared" si="3"/>
        <v>0</v>
      </c>
      <c r="X23" s="40">
        <f t="shared" si="3"/>
        <v>0</v>
      </c>
      <c r="Y23" s="40">
        <f t="shared" si="3"/>
        <v>0</v>
      </c>
      <c r="Z23" s="40">
        <f t="shared" si="3"/>
        <v>0</v>
      </c>
      <c r="AA23" s="40">
        <f t="shared" si="3"/>
        <v>0</v>
      </c>
      <c r="AB23" s="40">
        <f t="shared" si="3"/>
        <v>0</v>
      </c>
      <c r="AC23" s="40">
        <f t="shared" si="3"/>
        <v>0</v>
      </c>
      <c r="AD23" s="40">
        <f t="shared" si="3"/>
        <v>0</v>
      </c>
      <c r="AE23" s="40">
        <f t="shared" si="3"/>
        <v>0</v>
      </c>
      <c r="AF23" s="40">
        <f t="shared" si="3"/>
        <v>4106.4609009502256</v>
      </c>
      <c r="AG23" s="40">
        <f t="shared" si="3"/>
        <v>0</v>
      </c>
      <c r="AH23" s="40">
        <f t="shared" si="3"/>
        <v>0</v>
      </c>
      <c r="AI23" s="40">
        <f t="shared" si="3"/>
        <v>59.260999999999996</v>
      </c>
      <c r="AJ23" s="40">
        <f t="shared" si="3"/>
        <v>0</v>
      </c>
      <c r="AK23" s="40">
        <f t="shared" si="3"/>
        <v>0</v>
      </c>
      <c r="AL23" s="40">
        <f t="shared" si="3"/>
        <v>162247</v>
      </c>
      <c r="AM23" s="40">
        <f t="shared" si="3"/>
        <v>0</v>
      </c>
      <c r="AN23" s="40">
        <f t="shared" si="3"/>
        <v>0</v>
      </c>
      <c r="AO23" s="40">
        <f t="shared" si="3"/>
        <v>4106.4609009502256</v>
      </c>
      <c r="AP23" s="40">
        <f t="shared" si="3"/>
        <v>0</v>
      </c>
      <c r="AQ23" s="40">
        <f t="shared" si="3"/>
        <v>0</v>
      </c>
      <c r="AR23" s="40">
        <f t="shared" si="3"/>
        <v>59.260999999999996</v>
      </c>
      <c r="AS23" s="40">
        <f t="shared" si="3"/>
        <v>0</v>
      </c>
      <c r="AT23" s="40">
        <f t="shared" si="3"/>
        <v>0</v>
      </c>
      <c r="AU23" s="40">
        <f t="shared" si="3"/>
        <v>162247</v>
      </c>
      <c r="AV23" s="41">
        <f t="shared" si="3"/>
        <v>0</v>
      </c>
    </row>
    <row r="24" spans="1:69" ht="47.25" x14ac:dyDescent="0.25">
      <c r="A24" s="35" t="s">
        <v>81</v>
      </c>
      <c r="B24" s="39" t="s">
        <v>82</v>
      </c>
      <c r="C24" s="37" t="s">
        <v>74</v>
      </c>
      <c r="D24" s="40">
        <f t="shared" ref="D24:AV24" si="4">D90</f>
        <v>0</v>
      </c>
      <c r="E24" s="40">
        <f t="shared" si="4"/>
        <v>0</v>
      </c>
      <c r="F24" s="40">
        <f t="shared" si="4"/>
        <v>0</v>
      </c>
      <c r="G24" s="40">
        <f t="shared" si="4"/>
        <v>0</v>
      </c>
      <c r="H24" s="40">
        <f t="shared" si="4"/>
        <v>0</v>
      </c>
      <c r="I24" s="40">
        <f t="shared" si="4"/>
        <v>0</v>
      </c>
      <c r="J24" s="40">
        <f t="shared" si="4"/>
        <v>0</v>
      </c>
      <c r="K24" s="40">
        <f t="shared" si="4"/>
        <v>0</v>
      </c>
      <c r="L24" s="40">
        <f t="shared" si="4"/>
        <v>0</v>
      </c>
      <c r="M24" s="40">
        <f t="shared" si="4"/>
        <v>0</v>
      </c>
      <c r="N24" s="40">
        <f t="shared" si="4"/>
        <v>0</v>
      </c>
      <c r="O24" s="40">
        <f t="shared" si="4"/>
        <v>0</v>
      </c>
      <c r="P24" s="40">
        <f t="shared" si="4"/>
        <v>0</v>
      </c>
      <c r="Q24" s="40">
        <f t="shared" si="4"/>
        <v>0</v>
      </c>
      <c r="R24" s="40">
        <f t="shared" si="4"/>
        <v>0</v>
      </c>
      <c r="S24" s="40">
        <f t="shared" si="4"/>
        <v>0</v>
      </c>
      <c r="T24" s="40">
        <f t="shared" si="4"/>
        <v>0</v>
      </c>
      <c r="U24" s="40">
        <f t="shared" si="4"/>
        <v>0</v>
      </c>
      <c r="V24" s="40">
        <f t="shared" si="4"/>
        <v>0</v>
      </c>
      <c r="W24" s="40">
        <f t="shared" si="4"/>
        <v>0</v>
      </c>
      <c r="X24" s="40">
        <f t="shared" si="4"/>
        <v>0</v>
      </c>
      <c r="Y24" s="40">
        <f t="shared" si="4"/>
        <v>0</v>
      </c>
      <c r="Z24" s="40">
        <f t="shared" si="4"/>
        <v>0</v>
      </c>
      <c r="AA24" s="40">
        <f t="shared" si="4"/>
        <v>0</v>
      </c>
      <c r="AB24" s="40">
        <f t="shared" si="4"/>
        <v>0</v>
      </c>
      <c r="AC24" s="40">
        <f t="shared" si="4"/>
        <v>0</v>
      </c>
      <c r="AD24" s="40">
        <f t="shared" si="4"/>
        <v>0</v>
      </c>
      <c r="AE24" s="40">
        <f t="shared" si="4"/>
        <v>0</v>
      </c>
      <c r="AF24" s="40">
        <f t="shared" si="4"/>
        <v>0</v>
      </c>
      <c r="AG24" s="40">
        <f t="shared" si="4"/>
        <v>0</v>
      </c>
      <c r="AH24" s="40">
        <f t="shared" si="4"/>
        <v>0</v>
      </c>
      <c r="AI24" s="40">
        <f t="shared" si="4"/>
        <v>0</v>
      </c>
      <c r="AJ24" s="40">
        <f t="shared" si="4"/>
        <v>0</v>
      </c>
      <c r="AK24" s="40">
        <f t="shared" si="4"/>
        <v>0</v>
      </c>
      <c r="AL24" s="40">
        <f t="shared" si="4"/>
        <v>0</v>
      </c>
      <c r="AM24" s="40">
        <f t="shared" si="4"/>
        <v>0</v>
      </c>
      <c r="AN24" s="40">
        <f t="shared" si="4"/>
        <v>0</v>
      </c>
      <c r="AO24" s="40">
        <f t="shared" si="4"/>
        <v>0</v>
      </c>
      <c r="AP24" s="40">
        <f t="shared" si="4"/>
        <v>0</v>
      </c>
      <c r="AQ24" s="40">
        <f t="shared" si="4"/>
        <v>0</v>
      </c>
      <c r="AR24" s="40">
        <f t="shared" si="4"/>
        <v>0</v>
      </c>
      <c r="AS24" s="40">
        <f t="shared" si="4"/>
        <v>0</v>
      </c>
      <c r="AT24" s="40">
        <f t="shared" si="4"/>
        <v>0</v>
      </c>
      <c r="AU24" s="40">
        <f t="shared" si="4"/>
        <v>0</v>
      </c>
      <c r="AV24" s="41">
        <f t="shared" si="4"/>
        <v>0</v>
      </c>
    </row>
    <row r="25" spans="1:69" ht="31.5" x14ac:dyDescent="0.25">
      <c r="A25" s="35" t="s">
        <v>83</v>
      </c>
      <c r="B25" s="39" t="s">
        <v>84</v>
      </c>
      <c r="C25" s="37" t="s">
        <v>74</v>
      </c>
      <c r="D25" s="40">
        <f t="shared" ref="D25:AV25" si="5">D93</f>
        <v>0</v>
      </c>
      <c r="E25" s="40">
        <f t="shared" si="5"/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  <c r="I25" s="40">
        <f t="shared" si="5"/>
        <v>0</v>
      </c>
      <c r="J25" s="40">
        <f t="shared" si="5"/>
        <v>0</v>
      </c>
      <c r="K25" s="40">
        <f t="shared" si="5"/>
        <v>0</v>
      </c>
      <c r="L25" s="40">
        <f t="shared" si="5"/>
        <v>0</v>
      </c>
      <c r="M25" s="40">
        <f t="shared" si="5"/>
        <v>0</v>
      </c>
      <c r="N25" s="40">
        <f t="shared" si="5"/>
        <v>0</v>
      </c>
      <c r="O25" s="40">
        <f t="shared" si="5"/>
        <v>0</v>
      </c>
      <c r="P25" s="40">
        <f t="shared" si="5"/>
        <v>0</v>
      </c>
      <c r="Q25" s="40">
        <f t="shared" si="5"/>
        <v>0</v>
      </c>
      <c r="R25" s="40">
        <f t="shared" si="5"/>
        <v>0</v>
      </c>
      <c r="S25" s="40">
        <f t="shared" si="5"/>
        <v>0</v>
      </c>
      <c r="T25" s="40">
        <f t="shared" si="5"/>
        <v>0</v>
      </c>
      <c r="U25" s="40">
        <f t="shared" si="5"/>
        <v>0</v>
      </c>
      <c r="V25" s="40">
        <f t="shared" si="5"/>
        <v>0</v>
      </c>
      <c r="W25" s="40">
        <f t="shared" si="5"/>
        <v>0</v>
      </c>
      <c r="X25" s="40">
        <f t="shared" si="5"/>
        <v>0</v>
      </c>
      <c r="Y25" s="40">
        <f t="shared" si="5"/>
        <v>0</v>
      </c>
      <c r="Z25" s="40">
        <f t="shared" si="5"/>
        <v>0</v>
      </c>
      <c r="AA25" s="40">
        <f t="shared" si="5"/>
        <v>0</v>
      </c>
      <c r="AB25" s="40">
        <f t="shared" si="5"/>
        <v>0</v>
      </c>
      <c r="AC25" s="40">
        <f t="shared" si="5"/>
        <v>0</v>
      </c>
      <c r="AD25" s="40">
        <f t="shared" si="5"/>
        <v>0</v>
      </c>
      <c r="AE25" s="40">
        <f t="shared" si="5"/>
        <v>0</v>
      </c>
      <c r="AF25" s="40">
        <f t="shared" si="5"/>
        <v>1653.4156879573027</v>
      </c>
      <c r="AG25" s="40">
        <f t="shared" si="5"/>
        <v>61.175999999999995</v>
      </c>
      <c r="AH25" s="40">
        <f t="shared" si="5"/>
        <v>0</v>
      </c>
      <c r="AI25" s="40">
        <f t="shared" si="5"/>
        <v>1182.471</v>
      </c>
      <c r="AJ25" s="40">
        <f t="shared" si="5"/>
        <v>0</v>
      </c>
      <c r="AK25" s="40">
        <f t="shared" si="5"/>
        <v>0</v>
      </c>
      <c r="AL25" s="40">
        <f t="shared" si="5"/>
        <v>0</v>
      </c>
      <c r="AM25" s="40">
        <f t="shared" si="5"/>
        <v>0</v>
      </c>
      <c r="AN25" s="40">
        <f t="shared" si="5"/>
        <v>0</v>
      </c>
      <c r="AO25" s="40">
        <f t="shared" si="5"/>
        <v>1653.4156879573027</v>
      </c>
      <c r="AP25" s="40">
        <f t="shared" si="5"/>
        <v>61.175999999999995</v>
      </c>
      <c r="AQ25" s="40">
        <f t="shared" si="5"/>
        <v>0</v>
      </c>
      <c r="AR25" s="40">
        <f t="shared" si="5"/>
        <v>1182.471</v>
      </c>
      <c r="AS25" s="40">
        <f t="shared" si="5"/>
        <v>0</v>
      </c>
      <c r="AT25" s="40">
        <f t="shared" si="5"/>
        <v>0</v>
      </c>
      <c r="AU25" s="40">
        <f t="shared" si="5"/>
        <v>0</v>
      </c>
      <c r="AV25" s="41">
        <f t="shared" si="5"/>
        <v>0</v>
      </c>
    </row>
    <row r="26" spans="1:69" ht="31.5" x14ac:dyDescent="0.25">
      <c r="A26" s="35" t="s">
        <v>85</v>
      </c>
      <c r="B26" s="42" t="s">
        <v>86</v>
      </c>
      <c r="C26" s="37" t="s">
        <v>74</v>
      </c>
      <c r="D26" s="40">
        <f t="shared" ref="D26:AV27" si="6">D104</f>
        <v>0</v>
      </c>
      <c r="E26" s="40">
        <f t="shared" si="6"/>
        <v>0</v>
      </c>
      <c r="F26" s="40">
        <f t="shared" si="6"/>
        <v>0</v>
      </c>
      <c r="G26" s="40">
        <f t="shared" si="6"/>
        <v>0</v>
      </c>
      <c r="H26" s="40">
        <f t="shared" si="6"/>
        <v>0</v>
      </c>
      <c r="I26" s="40">
        <f t="shared" si="6"/>
        <v>0</v>
      </c>
      <c r="J26" s="40">
        <f t="shared" si="6"/>
        <v>0</v>
      </c>
      <c r="K26" s="40">
        <f t="shared" si="6"/>
        <v>0</v>
      </c>
      <c r="L26" s="40">
        <f t="shared" si="6"/>
        <v>0</v>
      </c>
      <c r="M26" s="40">
        <f t="shared" si="6"/>
        <v>0</v>
      </c>
      <c r="N26" s="40">
        <f t="shared" si="6"/>
        <v>0</v>
      </c>
      <c r="O26" s="40">
        <f t="shared" si="6"/>
        <v>0</v>
      </c>
      <c r="P26" s="40">
        <f t="shared" si="6"/>
        <v>0</v>
      </c>
      <c r="Q26" s="40">
        <f t="shared" si="6"/>
        <v>0</v>
      </c>
      <c r="R26" s="40">
        <f t="shared" si="6"/>
        <v>0</v>
      </c>
      <c r="S26" s="40">
        <f t="shared" si="6"/>
        <v>0</v>
      </c>
      <c r="T26" s="40">
        <f t="shared" si="6"/>
        <v>0</v>
      </c>
      <c r="U26" s="40">
        <f t="shared" si="6"/>
        <v>0</v>
      </c>
      <c r="V26" s="40">
        <f t="shared" si="6"/>
        <v>0</v>
      </c>
      <c r="W26" s="40">
        <f t="shared" si="6"/>
        <v>0</v>
      </c>
      <c r="X26" s="40">
        <f t="shared" si="6"/>
        <v>0</v>
      </c>
      <c r="Y26" s="40">
        <f t="shared" si="6"/>
        <v>0</v>
      </c>
      <c r="Z26" s="40">
        <f t="shared" si="6"/>
        <v>0</v>
      </c>
      <c r="AA26" s="40">
        <f t="shared" si="6"/>
        <v>0</v>
      </c>
      <c r="AB26" s="40">
        <f t="shared" si="6"/>
        <v>0</v>
      </c>
      <c r="AC26" s="40">
        <f t="shared" si="6"/>
        <v>0</v>
      </c>
      <c r="AD26" s="40">
        <f t="shared" si="6"/>
        <v>0</v>
      </c>
      <c r="AE26" s="40">
        <f t="shared" si="6"/>
        <v>0</v>
      </c>
      <c r="AF26" s="40">
        <f t="shared" si="6"/>
        <v>0</v>
      </c>
      <c r="AG26" s="40">
        <f t="shared" si="6"/>
        <v>0</v>
      </c>
      <c r="AH26" s="40">
        <f t="shared" si="6"/>
        <v>0</v>
      </c>
      <c r="AI26" s="40">
        <f t="shared" si="6"/>
        <v>0</v>
      </c>
      <c r="AJ26" s="40">
        <f t="shared" si="6"/>
        <v>0</v>
      </c>
      <c r="AK26" s="40">
        <f t="shared" si="6"/>
        <v>0</v>
      </c>
      <c r="AL26" s="40">
        <f t="shared" si="6"/>
        <v>0</v>
      </c>
      <c r="AM26" s="40">
        <f t="shared" si="6"/>
        <v>0</v>
      </c>
      <c r="AN26" s="40">
        <f t="shared" si="6"/>
        <v>0</v>
      </c>
      <c r="AO26" s="40">
        <f t="shared" si="6"/>
        <v>0</v>
      </c>
      <c r="AP26" s="40">
        <f t="shared" si="6"/>
        <v>0</v>
      </c>
      <c r="AQ26" s="40">
        <f t="shared" si="6"/>
        <v>0</v>
      </c>
      <c r="AR26" s="40">
        <f t="shared" si="6"/>
        <v>0</v>
      </c>
      <c r="AS26" s="40">
        <f t="shared" si="6"/>
        <v>0</v>
      </c>
      <c r="AT26" s="40">
        <f t="shared" si="6"/>
        <v>0</v>
      </c>
      <c r="AU26" s="40">
        <f t="shared" si="6"/>
        <v>0</v>
      </c>
      <c r="AV26" s="41">
        <f t="shared" si="6"/>
        <v>0</v>
      </c>
    </row>
    <row r="27" spans="1:69" x14ac:dyDescent="0.25">
      <c r="A27" s="35" t="s">
        <v>87</v>
      </c>
      <c r="B27" s="42" t="s">
        <v>88</v>
      </c>
      <c r="C27" s="37" t="s">
        <v>74</v>
      </c>
      <c r="D27" s="40">
        <f t="shared" si="6"/>
        <v>0</v>
      </c>
      <c r="E27" s="40">
        <f t="shared" si="6"/>
        <v>0</v>
      </c>
      <c r="F27" s="40">
        <f t="shared" si="6"/>
        <v>0</v>
      </c>
      <c r="G27" s="40">
        <f t="shared" si="6"/>
        <v>0</v>
      </c>
      <c r="H27" s="40">
        <f t="shared" si="6"/>
        <v>0</v>
      </c>
      <c r="I27" s="40">
        <f t="shared" si="6"/>
        <v>0</v>
      </c>
      <c r="J27" s="40">
        <f t="shared" si="6"/>
        <v>0</v>
      </c>
      <c r="K27" s="40">
        <f t="shared" si="6"/>
        <v>0</v>
      </c>
      <c r="L27" s="40">
        <f t="shared" si="6"/>
        <v>0</v>
      </c>
      <c r="M27" s="40">
        <f t="shared" si="6"/>
        <v>0</v>
      </c>
      <c r="N27" s="40">
        <f t="shared" si="6"/>
        <v>0</v>
      </c>
      <c r="O27" s="40">
        <f t="shared" si="6"/>
        <v>0</v>
      </c>
      <c r="P27" s="40">
        <f t="shared" si="6"/>
        <v>0</v>
      </c>
      <c r="Q27" s="40">
        <f t="shared" si="6"/>
        <v>0</v>
      </c>
      <c r="R27" s="40">
        <f t="shared" si="6"/>
        <v>0</v>
      </c>
      <c r="S27" s="40">
        <f t="shared" si="6"/>
        <v>0</v>
      </c>
      <c r="T27" s="40">
        <f t="shared" si="6"/>
        <v>0</v>
      </c>
      <c r="U27" s="40">
        <f t="shared" si="6"/>
        <v>0</v>
      </c>
      <c r="V27" s="40">
        <f t="shared" si="6"/>
        <v>0</v>
      </c>
      <c r="W27" s="40">
        <f t="shared" si="6"/>
        <v>0</v>
      </c>
      <c r="X27" s="40">
        <f t="shared" si="6"/>
        <v>0</v>
      </c>
      <c r="Y27" s="40">
        <f t="shared" si="6"/>
        <v>0</v>
      </c>
      <c r="Z27" s="40">
        <f t="shared" si="6"/>
        <v>0</v>
      </c>
      <c r="AA27" s="40">
        <f t="shared" si="6"/>
        <v>0</v>
      </c>
      <c r="AB27" s="40">
        <f t="shared" si="6"/>
        <v>0</v>
      </c>
      <c r="AC27" s="40">
        <f t="shared" si="6"/>
        <v>0</v>
      </c>
      <c r="AD27" s="40">
        <f t="shared" si="6"/>
        <v>0</v>
      </c>
      <c r="AE27" s="40">
        <f t="shared" si="6"/>
        <v>0</v>
      </c>
      <c r="AF27" s="40">
        <f t="shared" si="6"/>
        <v>0</v>
      </c>
      <c r="AG27" s="40">
        <f t="shared" si="6"/>
        <v>0</v>
      </c>
      <c r="AH27" s="40">
        <f t="shared" si="6"/>
        <v>0</v>
      </c>
      <c r="AI27" s="40">
        <f t="shared" si="6"/>
        <v>0</v>
      </c>
      <c r="AJ27" s="40">
        <f t="shared" si="6"/>
        <v>0</v>
      </c>
      <c r="AK27" s="40">
        <f t="shared" si="6"/>
        <v>0</v>
      </c>
      <c r="AL27" s="40">
        <f t="shared" si="6"/>
        <v>0</v>
      </c>
      <c r="AM27" s="40">
        <f t="shared" si="6"/>
        <v>0</v>
      </c>
      <c r="AN27" s="40">
        <f t="shared" si="6"/>
        <v>0</v>
      </c>
      <c r="AO27" s="40">
        <f t="shared" si="6"/>
        <v>0</v>
      </c>
      <c r="AP27" s="40">
        <f t="shared" si="6"/>
        <v>0</v>
      </c>
      <c r="AQ27" s="40">
        <f t="shared" si="6"/>
        <v>0</v>
      </c>
      <c r="AR27" s="40">
        <f t="shared" si="6"/>
        <v>0</v>
      </c>
      <c r="AS27" s="40">
        <f t="shared" si="6"/>
        <v>0</v>
      </c>
      <c r="AT27" s="40">
        <f t="shared" si="6"/>
        <v>0</v>
      </c>
      <c r="AU27" s="40">
        <f t="shared" si="6"/>
        <v>0</v>
      </c>
      <c r="AV27" s="41">
        <f t="shared" si="6"/>
        <v>0</v>
      </c>
    </row>
    <row r="28" spans="1:69" ht="31.5" x14ac:dyDescent="0.25">
      <c r="A28" s="35" t="s">
        <v>89</v>
      </c>
      <c r="B28" s="42" t="s">
        <v>90</v>
      </c>
      <c r="C28" s="37" t="s">
        <v>74</v>
      </c>
      <c r="D28" s="37">
        <f t="shared" ref="D28:AV28" si="7">IF((COUNTIF(D29:D35,"нд"))=(COUNTA(D29:D35)),"нд",SUMIF(D29:D35,"&lt;&gt;0",D29:D35))</f>
        <v>0</v>
      </c>
      <c r="E28" s="37">
        <f t="shared" si="7"/>
        <v>0</v>
      </c>
      <c r="F28" s="37">
        <f t="shared" si="7"/>
        <v>0</v>
      </c>
      <c r="G28" s="37">
        <f t="shared" si="7"/>
        <v>0</v>
      </c>
      <c r="H28" s="37">
        <f t="shared" si="7"/>
        <v>0</v>
      </c>
      <c r="I28" s="37">
        <f t="shared" si="7"/>
        <v>0</v>
      </c>
      <c r="J28" s="37">
        <f t="shared" si="7"/>
        <v>0</v>
      </c>
      <c r="K28" s="37">
        <f t="shared" si="7"/>
        <v>0</v>
      </c>
      <c r="L28" s="37">
        <f t="shared" si="7"/>
        <v>0</v>
      </c>
      <c r="M28" s="37">
        <f t="shared" si="7"/>
        <v>0</v>
      </c>
      <c r="N28" s="37">
        <f t="shared" si="7"/>
        <v>0</v>
      </c>
      <c r="O28" s="37">
        <f t="shared" si="7"/>
        <v>0</v>
      </c>
      <c r="P28" s="37">
        <f t="shared" si="7"/>
        <v>0</v>
      </c>
      <c r="Q28" s="37">
        <f t="shared" si="7"/>
        <v>0</v>
      </c>
      <c r="R28" s="37">
        <f t="shared" si="7"/>
        <v>0</v>
      </c>
      <c r="S28" s="37">
        <f t="shared" si="7"/>
        <v>0</v>
      </c>
      <c r="T28" s="37">
        <f t="shared" si="7"/>
        <v>0</v>
      </c>
      <c r="U28" s="37">
        <f t="shared" si="7"/>
        <v>0</v>
      </c>
      <c r="V28" s="37">
        <f t="shared" si="7"/>
        <v>0</v>
      </c>
      <c r="W28" s="37">
        <f t="shared" si="7"/>
        <v>0</v>
      </c>
      <c r="X28" s="37">
        <f t="shared" si="7"/>
        <v>0</v>
      </c>
      <c r="Y28" s="37">
        <f t="shared" si="7"/>
        <v>0</v>
      </c>
      <c r="Z28" s="37">
        <f t="shared" si="7"/>
        <v>0</v>
      </c>
      <c r="AA28" s="37">
        <f t="shared" si="7"/>
        <v>0</v>
      </c>
      <c r="AB28" s="37">
        <f t="shared" si="7"/>
        <v>0</v>
      </c>
      <c r="AC28" s="37">
        <f t="shared" si="7"/>
        <v>0</v>
      </c>
      <c r="AD28" s="37">
        <f t="shared" si="7"/>
        <v>0</v>
      </c>
      <c r="AE28" s="37">
        <f t="shared" si="7"/>
        <v>0</v>
      </c>
      <c r="AF28" s="37">
        <f t="shared" si="7"/>
        <v>0</v>
      </c>
      <c r="AG28" s="37">
        <f t="shared" si="7"/>
        <v>0</v>
      </c>
      <c r="AH28" s="37">
        <f t="shared" si="7"/>
        <v>0</v>
      </c>
      <c r="AI28" s="37">
        <f t="shared" si="7"/>
        <v>0</v>
      </c>
      <c r="AJ28" s="37">
        <f t="shared" si="7"/>
        <v>0</v>
      </c>
      <c r="AK28" s="37">
        <f t="shared" si="7"/>
        <v>0</v>
      </c>
      <c r="AL28" s="37">
        <f t="shared" si="7"/>
        <v>0</v>
      </c>
      <c r="AM28" s="37">
        <f t="shared" si="7"/>
        <v>0</v>
      </c>
      <c r="AN28" s="37">
        <f t="shared" si="7"/>
        <v>0</v>
      </c>
      <c r="AO28" s="37">
        <f t="shared" si="7"/>
        <v>0</v>
      </c>
      <c r="AP28" s="37">
        <f t="shared" si="7"/>
        <v>0</v>
      </c>
      <c r="AQ28" s="37">
        <f t="shared" si="7"/>
        <v>0</v>
      </c>
      <c r="AR28" s="37">
        <f t="shared" si="7"/>
        <v>0</v>
      </c>
      <c r="AS28" s="37">
        <f t="shared" si="7"/>
        <v>0</v>
      </c>
      <c r="AT28" s="37">
        <f t="shared" si="7"/>
        <v>0</v>
      </c>
      <c r="AU28" s="37">
        <f t="shared" si="7"/>
        <v>0</v>
      </c>
      <c r="AV28" s="38">
        <f t="shared" si="7"/>
        <v>0</v>
      </c>
    </row>
    <row r="29" spans="1:69" x14ac:dyDescent="0.25">
      <c r="A29" s="35" t="s">
        <v>91</v>
      </c>
      <c r="B29" s="42" t="s">
        <v>92</v>
      </c>
      <c r="C29" s="37" t="s">
        <v>74</v>
      </c>
      <c r="D29" s="40">
        <f t="shared" ref="D29:AV34" si="8">D155</f>
        <v>0</v>
      </c>
      <c r="E29" s="40">
        <f t="shared" si="8"/>
        <v>0</v>
      </c>
      <c r="F29" s="40">
        <f t="shared" si="8"/>
        <v>0</v>
      </c>
      <c r="G29" s="40">
        <f t="shared" si="8"/>
        <v>0</v>
      </c>
      <c r="H29" s="40">
        <f t="shared" si="8"/>
        <v>0</v>
      </c>
      <c r="I29" s="40">
        <f t="shared" si="8"/>
        <v>0</v>
      </c>
      <c r="J29" s="40">
        <f t="shared" si="8"/>
        <v>0</v>
      </c>
      <c r="K29" s="40">
        <f t="shared" si="8"/>
        <v>0</v>
      </c>
      <c r="L29" s="40">
        <f t="shared" si="8"/>
        <v>0</v>
      </c>
      <c r="M29" s="40">
        <f t="shared" si="8"/>
        <v>0</v>
      </c>
      <c r="N29" s="40">
        <f t="shared" si="8"/>
        <v>0</v>
      </c>
      <c r="O29" s="40">
        <f t="shared" si="8"/>
        <v>0</v>
      </c>
      <c r="P29" s="40">
        <f t="shared" si="8"/>
        <v>0</v>
      </c>
      <c r="Q29" s="40">
        <f t="shared" si="8"/>
        <v>0</v>
      </c>
      <c r="R29" s="40">
        <f t="shared" si="8"/>
        <v>0</v>
      </c>
      <c r="S29" s="40">
        <f t="shared" si="8"/>
        <v>0</v>
      </c>
      <c r="T29" s="40">
        <f t="shared" si="8"/>
        <v>0</v>
      </c>
      <c r="U29" s="40">
        <f t="shared" si="8"/>
        <v>0</v>
      </c>
      <c r="V29" s="40">
        <f t="shared" si="8"/>
        <v>0</v>
      </c>
      <c r="W29" s="40">
        <f t="shared" si="8"/>
        <v>0</v>
      </c>
      <c r="X29" s="40">
        <f t="shared" si="8"/>
        <v>0</v>
      </c>
      <c r="Y29" s="40">
        <f t="shared" si="8"/>
        <v>0</v>
      </c>
      <c r="Z29" s="40">
        <f t="shared" si="8"/>
        <v>0</v>
      </c>
      <c r="AA29" s="40">
        <f t="shared" si="8"/>
        <v>0</v>
      </c>
      <c r="AB29" s="40">
        <f t="shared" si="8"/>
        <v>0</v>
      </c>
      <c r="AC29" s="40">
        <f t="shared" si="8"/>
        <v>0</v>
      </c>
      <c r="AD29" s="40">
        <f t="shared" si="8"/>
        <v>0</v>
      </c>
      <c r="AE29" s="40">
        <f t="shared" si="8"/>
        <v>0</v>
      </c>
      <c r="AF29" s="40">
        <f t="shared" si="8"/>
        <v>0</v>
      </c>
      <c r="AG29" s="40">
        <f t="shared" si="8"/>
        <v>0</v>
      </c>
      <c r="AH29" s="40">
        <f t="shared" si="8"/>
        <v>0</v>
      </c>
      <c r="AI29" s="40">
        <f t="shared" si="8"/>
        <v>0</v>
      </c>
      <c r="AJ29" s="40">
        <f t="shared" si="8"/>
        <v>0</v>
      </c>
      <c r="AK29" s="40">
        <f t="shared" si="8"/>
        <v>0</v>
      </c>
      <c r="AL29" s="40">
        <f t="shared" si="8"/>
        <v>0</v>
      </c>
      <c r="AM29" s="40">
        <f t="shared" si="8"/>
        <v>0</v>
      </c>
      <c r="AN29" s="40">
        <f t="shared" si="8"/>
        <v>0</v>
      </c>
      <c r="AO29" s="40">
        <f t="shared" si="8"/>
        <v>0</v>
      </c>
      <c r="AP29" s="40">
        <f t="shared" si="8"/>
        <v>0</v>
      </c>
      <c r="AQ29" s="40">
        <f t="shared" si="8"/>
        <v>0</v>
      </c>
      <c r="AR29" s="40">
        <f t="shared" si="8"/>
        <v>0</v>
      </c>
      <c r="AS29" s="40">
        <f t="shared" si="8"/>
        <v>0</v>
      </c>
      <c r="AT29" s="40">
        <f t="shared" si="8"/>
        <v>0</v>
      </c>
      <c r="AU29" s="40">
        <f t="shared" si="8"/>
        <v>0</v>
      </c>
      <c r="AV29" s="41">
        <f t="shared" si="8"/>
        <v>0</v>
      </c>
    </row>
    <row r="30" spans="1:69" s="43" customFormat="1" x14ac:dyDescent="0.25">
      <c r="A30" s="35" t="s">
        <v>93</v>
      </c>
      <c r="B30" s="42" t="s">
        <v>94</v>
      </c>
      <c r="C30" s="37" t="s">
        <v>74</v>
      </c>
      <c r="D30" s="40">
        <f t="shared" si="8"/>
        <v>0</v>
      </c>
      <c r="E30" s="40">
        <f t="shared" si="8"/>
        <v>0</v>
      </c>
      <c r="F30" s="40">
        <f t="shared" si="8"/>
        <v>0</v>
      </c>
      <c r="G30" s="40">
        <f t="shared" si="8"/>
        <v>0</v>
      </c>
      <c r="H30" s="40">
        <f t="shared" si="8"/>
        <v>0</v>
      </c>
      <c r="I30" s="40">
        <f t="shared" si="8"/>
        <v>0</v>
      </c>
      <c r="J30" s="40">
        <f t="shared" si="8"/>
        <v>0</v>
      </c>
      <c r="K30" s="40">
        <f t="shared" si="8"/>
        <v>0</v>
      </c>
      <c r="L30" s="40">
        <f t="shared" si="8"/>
        <v>0</v>
      </c>
      <c r="M30" s="40">
        <f t="shared" si="8"/>
        <v>0</v>
      </c>
      <c r="N30" s="40">
        <f t="shared" si="8"/>
        <v>0</v>
      </c>
      <c r="O30" s="40">
        <f t="shared" si="8"/>
        <v>0</v>
      </c>
      <c r="P30" s="40">
        <f t="shared" si="8"/>
        <v>0</v>
      </c>
      <c r="Q30" s="40">
        <f t="shared" si="8"/>
        <v>0</v>
      </c>
      <c r="R30" s="40">
        <f t="shared" si="8"/>
        <v>0</v>
      </c>
      <c r="S30" s="40">
        <f t="shared" si="8"/>
        <v>0</v>
      </c>
      <c r="T30" s="40">
        <f t="shared" si="8"/>
        <v>0</v>
      </c>
      <c r="U30" s="40">
        <f t="shared" si="8"/>
        <v>0</v>
      </c>
      <c r="V30" s="40">
        <f t="shared" si="8"/>
        <v>0</v>
      </c>
      <c r="W30" s="40">
        <f t="shared" si="8"/>
        <v>0</v>
      </c>
      <c r="X30" s="40">
        <f t="shared" si="8"/>
        <v>0</v>
      </c>
      <c r="Y30" s="40">
        <f t="shared" si="8"/>
        <v>0</v>
      </c>
      <c r="Z30" s="40">
        <f t="shared" si="8"/>
        <v>0</v>
      </c>
      <c r="AA30" s="40">
        <f t="shared" si="8"/>
        <v>0</v>
      </c>
      <c r="AB30" s="40">
        <f t="shared" si="8"/>
        <v>0</v>
      </c>
      <c r="AC30" s="40">
        <f t="shared" si="8"/>
        <v>0</v>
      </c>
      <c r="AD30" s="40">
        <f t="shared" si="8"/>
        <v>0</v>
      </c>
      <c r="AE30" s="40">
        <f t="shared" si="8"/>
        <v>0</v>
      </c>
      <c r="AF30" s="40">
        <f t="shared" si="8"/>
        <v>0</v>
      </c>
      <c r="AG30" s="40">
        <f t="shared" si="8"/>
        <v>0</v>
      </c>
      <c r="AH30" s="40">
        <f t="shared" si="8"/>
        <v>0</v>
      </c>
      <c r="AI30" s="40">
        <f t="shared" si="8"/>
        <v>0</v>
      </c>
      <c r="AJ30" s="40">
        <f t="shared" si="8"/>
        <v>0</v>
      </c>
      <c r="AK30" s="40">
        <f t="shared" si="8"/>
        <v>0</v>
      </c>
      <c r="AL30" s="40">
        <f t="shared" si="8"/>
        <v>0</v>
      </c>
      <c r="AM30" s="40">
        <f t="shared" si="8"/>
        <v>0</v>
      </c>
      <c r="AN30" s="40">
        <f t="shared" si="8"/>
        <v>0</v>
      </c>
      <c r="AO30" s="40">
        <f t="shared" si="8"/>
        <v>0</v>
      </c>
      <c r="AP30" s="40">
        <f t="shared" si="8"/>
        <v>0</v>
      </c>
      <c r="AQ30" s="40">
        <f t="shared" si="8"/>
        <v>0</v>
      </c>
      <c r="AR30" s="40">
        <f t="shared" si="8"/>
        <v>0</v>
      </c>
      <c r="AS30" s="40">
        <f t="shared" si="8"/>
        <v>0</v>
      </c>
      <c r="AT30" s="40">
        <f t="shared" si="8"/>
        <v>0</v>
      </c>
      <c r="AU30" s="40">
        <f t="shared" si="8"/>
        <v>0</v>
      </c>
      <c r="AV30" s="41">
        <f t="shared" si="8"/>
        <v>0</v>
      </c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</row>
    <row r="31" spans="1:69" s="43" customFormat="1" x14ac:dyDescent="0.25">
      <c r="A31" s="35" t="s">
        <v>95</v>
      </c>
      <c r="B31" s="42" t="s">
        <v>96</v>
      </c>
      <c r="C31" s="37" t="s">
        <v>74</v>
      </c>
      <c r="D31" s="40">
        <f t="shared" si="8"/>
        <v>0</v>
      </c>
      <c r="E31" s="40">
        <f t="shared" si="8"/>
        <v>0</v>
      </c>
      <c r="F31" s="40">
        <f t="shared" si="8"/>
        <v>0</v>
      </c>
      <c r="G31" s="40">
        <f t="shared" si="8"/>
        <v>0</v>
      </c>
      <c r="H31" s="40">
        <f t="shared" si="8"/>
        <v>0</v>
      </c>
      <c r="I31" s="40">
        <f t="shared" si="8"/>
        <v>0</v>
      </c>
      <c r="J31" s="40">
        <f t="shared" si="8"/>
        <v>0</v>
      </c>
      <c r="K31" s="40">
        <f t="shared" si="8"/>
        <v>0</v>
      </c>
      <c r="L31" s="40">
        <f t="shared" si="8"/>
        <v>0</v>
      </c>
      <c r="M31" s="40">
        <f t="shared" si="8"/>
        <v>0</v>
      </c>
      <c r="N31" s="40">
        <f t="shared" si="8"/>
        <v>0</v>
      </c>
      <c r="O31" s="40">
        <f t="shared" si="8"/>
        <v>0</v>
      </c>
      <c r="P31" s="40">
        <f t="shared" si="8"/>
        <v>0</v>
      </c>
      <c r="Q31" s="40">
        <f t="shared" si="8"/>
        <v>0</v>
      </c>
      <c r="R31" s="40">
        <f t="shared" si="8"/>
        <v>0</v>
      </c>
      <c r="S31" s="40">
        <f t="shared" si="8"/>
        <v>0</v>
      </c>
      <c r="T31" s="40">
        <f t="shared" si="8"/>
        <v>0</v>
      </c>
      <c r="U31" s="40">
        <f t="shared" si="8"/>
        <v>0</v>
      </c>
      <c r="V31" s="40">
        <f t="shared" si="8"/>
        <v>0</v>
      </c>
      <c r="W31" s="40">
        <f t="shared" si="8"/>
        <v>0</v>
      </c>
      <c r="X31" s="40">
        <f t="shared" si="8"/>
        <v>0</v>
      </c>
      <c r="Y31" s="40">
        <f t="shared" si="8"/>
        <v>0</v>
      </c>
      <c r="Z31" s="40">
        <f t="shared" si="8"/>
        <v>0</v>
      </c>
      <c r="AA31" s="40">
        <f t="shared" si="8"/>
        <v>0</v>
      </c>
      <c r="AB31" s="40">
        <f t="shared" si="8"/>
        <v>0</v>
      </c>
      <c r="AC31" s="40">
        <f t="shared" si="8"/>
        <v>0</v>
      </c>
      <c r="AD31" s="40">
        <f t="shared" si="8"/>
        <v>0</v>
      </c>
      <c r="AE31" s="40">
        <f t="shared" si="8"/>
        <v>0</v>
      </c>
      <c r="AF31" s="40">
        <f t="shared" si="8"/>
        <v>0</v>
      </c>
      <c r="AG31" s="40">
        <f t="shared" si="8"/>
        <v>0</v>
      </c>
      <c r="AH31" s="40">
        <f t="shared" si="8"/>
        <v>0</v>
      </c>
      <c r="AI31" s="40">
        <f t="shared" si="8"/>
        <v>0</v>
      </c>
      <c r="AJ31" s="40">
        <f t="shared" si="8"/>
        <v>0</v>
      </c>
      <c r="AK31" s="40">
        <f t="shared" si="8"/>
        <v>0</v>
      </c>
      <c r="AL31" s="40">
        <f t="shared" si="8"/>
        <v>0</v>
      </c>
      <c r="AM31" s="40">
        <f t="shared" si="8"/>
        <v>0</v>
      </c>
      <c r="AN31" s="40">
        <f t="shared" si="8"/>
        <v>0</v>
      </c>
      <c r="AO31" s="40">
        <f t="shared" si="8"/>
        <v>0</v>
      </c>
      <c r="AP31" s="40">
        <f t="shared" si="8"/>
        <v>0</v>
      </c>
      <c r="AQ31" s="40">
        <f t="shared" si="8"/>
        <v>0</v>
      </c>
      <c r="AR31" s="40">
        <f t="shared" si="8"/>
        <v>0</v>
      </c>
      <c r="AS31" s="40">
        <f t="shared" si="8"/>
        <v>0</v>
      </c>
      <c r="AT31" s="40">
        <f t="shared" si="8"/>
        <v>0</v>
      </c>
      <c r="AU31" s="40">
        <f t="shared" si="8"/>
        <v>0</v>
      </c>
      <c r="AV31" s="41">
        <f t="shared" si="8"/>
        <v>0</v>
      </c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</row>
    <row r="32" spans="1:69" ht="31.5" x14ac:dyDescent="0.25">
      <c r="A32" s="35" t="s">
        <v>97</v>
      </c>
      <c r="B32" s="42" t="s">
        <v>98</v>
      </c>
      <c r="C32" s="37" t="s">
        <v>74</v>
      </c>
      <c r="D32" s="40">
        <f t="shared" si="8"/>
        <v>0</v>
      </c>
      <c r="E32" s="40">
        <f t="shared" si="8"/>
        <v>0</v>
      </c>
      <c r="F32" s="40">
        <f t="shared" si="8"/>
        <v>0</v>
      </c>
      <c r="G32" s="40">
        <f t="shared" si="8"/>
        <v>0</v>
      </c>
      <c r="H32" s="40">
        <f t="shared" si="8"/>
        <v>0</v>
      </c>
      <c r="I32" s="40">
        <f t="shared" si="8"/>
        <v>0</v>
      </c>
      <c r="J32" s="40">
        <f t="shared" si="8"/>
        <v>0</v>
      </c>
      <c r="K32" s="40">
        <f t="shared" si="8"/>
        <v>0</v>
      </c>
      <c r="L32" s="40">
        <f t="shared" si="8"/>
        <v>0</v>
      </c>
      <c r="M32" s="40">
        <f t="shared" si="8"/>
        <v>0</v>
      </c>
      <c r="N32" s="40">
        <f t="shared" si="8"/>
        <v>0</v>
      </c>
      <c r="O32" s="40">
        <f t="shared" si="8"/>
        <v>0</v>
      </c>
      <c r="P32" s="40">
        <f t="shared" si="8"/>
        <v>0</v>
      </c>
      <c r="Q32" s="40">
        <f t="shared" si="8"/>
        <v>0</v>
      </c>
      <c r="R32" s="40">
        <f t="shared" si="8"/>
        <v>0</v>
      </c>
      <c r="S32" s="40">
        <f t="shared" si="8"/>
        <v>0</v>
      </c>
      <c r="T32" s="40">
        <f t="shared" si="8"/>
        <v>0</v>
      </c>
      <c r="U32" s="40">
        <f t="shared" si="8"/>
        <v>0</v>
      </c>
      <c r="V32" s="40">
        <f t="shared" si="8"/>
        <v>0</v>
      </c>
      <c r="W32" s="40">
        <f t="shared" si="8"/>
        <v>0</v>
      </c>
      <c r="X32" s="40">
        <f t="shared" si="8"/>
        <v>0</v>
      </c>
      <c r="Y32" s="40">
        <f t="shared" si="8"/>
        <v>0</v>
      </c>
      <c r="Z32" s="40">
        <f t="shared" si="8"/>
        <v>0</v>
      </c>
      <c r="AA32" s="40">
        <f t="shared" si="8"/>
        <v>0</v>
      </c>
      <c r="AB32" s="40">
        <f t="shared" si="8"/>
        <v>0</v>
      </c>
      <c r="AC32" s="40">
        <f t="shared" si="8"/>
        <v>0</v>
      </c>
      <c r="AD32" s="40">
        <f t="shared" si="8"/>
        <v>0</v>
      </c>
      <c r="AE32" s="40">
        <f t="shared" si="8"/>
        <v>0</v>
      </c>
      <c r="AF32" s="40">
        <f t="shared" si="8"/>
        <v>0</v>
      </c>
      <c r="AG32" s="40">
        <f t="shared" si="8"/>
        <v>0</v>
      </c>
      <c r="AH32" s="40">
        <f t="shared" si="8"/>
        <v>0</v>
      </c>
      <c r="AI32" s="40">
        <f t="shared" si="8"/>
        <v>0</v>
      </c>
      <c r="AJ32" s="40">
        <f t="shared" si="8"/>
        <v>0</v>
      </c>
      <c r="AK32" s="40">
        <f t="shared" si="8"/>
        <v>0</v>
      </c>
      <c r="AL32" s="40">
        <f t="shared" si="8"/>
        <v>0</v>
      </c>
      <c r="AM32" s="40">
        <f t="shared" si="8"/>
        <v>0</v>
      </c>
      <c r="AN32" s="40">
        <f t="shared" si="8"/>
        <v>0</v>
      </c>
      <c r="AO32" s="40">
        <f t="shared" si="8"/>
        <v>0</v>
      </c>
      <c r="AP32" s="40">
        <f t="shared" si="8"/>
        <v>0</v>
      </c>
      <c r="AQ32" s="40">
        <f t="shared" si="8"/>
        <v>0</v>
      </c>
      <c r="AR32" s="40">
        <f t="shared" si="8"/>
        <v>0</v>
      </c>
      <c r="AS32" s="40">
        <f t="shared" si="8"/>
        <v>0</v>
      </c>
      <c r="AT32" s="40">
        <f t="shared" si="8"/>
        <v>0</v>
      </c>
      <c r="AU32" s="40">
        <f t="shared" si="8"/>
        <v>0</v>
      </c>
      <c r="AV32" s="41">
        <f t="shared" si="8"/>
        <v>0</v>
      </c>
    </row>
    <row r="33" spans="1:48" x14ac:dyDescent="0.25">
      <c r="A33" s="35" t="s">
        <v>99</v>
      </c>
      <c r="B33" s="42" t="s">
        <v>100</v>
      </c>
      <c r="C33" s="37" t="s">
        <v>74</v>
      </c>
      <c r="D33" s="40">
        <f t="shared" si="8"/>
        <v>0</v>
      </c>
      <c r="E33" s="40">
        <f t="shared" si="8"/>
        <v>0</v>
      </c>
      <c r="F33" s="40">
        <f t="shared" si="8"/>
        <v>0</v>
      </c>
      <c r="G33" s="40">
        <f t="shared" si="8"/>
        <v>0</v>
      </c>
      <c r="H33" s="40">
        <f t="shared" si="8"/>
        <v>0</v>
      </c>
      <c r="I33" s="40">
        <f t="shared" si="8"/>
        <v>0</v>
      </c>
      <c r="J33" s="40">
        <f t="shared" si="8"/>
        <v>0</v>
      </c>
      <c r="K33" s="40">
        <f t="shared" si="8"/>
        <v>0</v>
      </c>
      <c r="L33" s="40">
        <f t="shared" si="8"/>
        <v>0</v>
      </c>
      <c r="M33" s="40">
        <f t="shared" si="8"/>
        <v>0</v>
      </c>
      <c r="N33" s="40">
        <f t="shared" si="8"/>
        <v>0</v>
      </c>
      <c r="O33" s="40">
        <f t="shared" si="8"/>
        <v>0</v>
      </c>
      <c r="P33" s="40">
        <f t="shared" si="8"/>
        <v>0</v>
      </c>
      <c r="Q33" s="40">
        <f t="shared" si="8"/>
        <v>0</v>
      </c>
      <c r="R33" s="40">
        <f t="shared" si="8"/>
        <v>0</v>
      </c>
      <c r="S33" s="40">
        <f t="shared" si="8"/>
        <v>0</v>
      </c>
      <c r="T33" s="40">
        <f t="shared" si="8"/>
        <v>0</v>
      </c>
      <c r="U33" s="40">
        <f t="shared" si="8"/>
        <v>0</v>
      </c>
      <c r="V33" s="40">
        <f t="shared" si="8"/>
        <v>0</v>
      </c>
      <c r="W33" s="40">
        <f t="shared" si="8"/>
        <v>0</v>
      </c>
      <c r="X33" s="40">
        <f t="shared" si="8"/>
        <v>0</v>
      </c>
      <c r="Y33" s="40">
        <f t="shared" si="8"/>
        <v>0</v>
      </c>
      <c r="Z33" s="40">
        <f t="shared" si="8"/>
        <v>0</v>
      </c>
      <c r="AA33" s="40">
        <f t="shared" si="8"/>
        <v>0</v>
      </c>
      <c r="AB33" s="40">
        <f t="shared" si="8"/>
        <v>0</v>
      </c>
      <c r="AC33" s="40">
        <f t="shared" si="8"/>
        <v>0</v>
      </c>
      <c r="AD33" s="40">
        <f t="shared" si="8"/>
        <v>0</v>
      </c>
      <c r="AE33" s="40">
        <f t="shared" si="8"/>
        <v>0</v>
      </c>
      <c r="AF33" s="40">
        <f t="shared" si="8"/>
        <v>0</v>
      </c>
      <c r="AG33" s="40">
        <f t="shared" si="8"/>
        <v>0</v>
      </c>
      <c r="AH33" s="40">
        <f t="shared" si="8"/>
        <v>0</v>
      </c>
      <c r="AI33" s="40">
        <f t="shared" si="8"/>
        <v>0</v>
      </c>
      <c r="AJ33" s="40">
        <f t="shared" si="8"/>
        <v>0</v>
      </c>
      <c r="AK33" s="40">
        <f t="shared" si="8"/>
        <v>0</v>
      </c>
      <c r="AL33" s="40">
        <f t="shared" si="8"/>
        <v>0</v>
      </c>
      <c r="AM33" s="40">
        <f t="shared" si="8"/>
        <v>0</v>
      </c>
      <c r="AN33" s="40">
        <f t="shared" si="8"/>
        <v>0</v>
      </c>
      <c r="AO33" s="40">
        <f t="shared" si="8"/>
        <v>0</v>
      </c>
      <c r="AP33" s="40">
        <f t="shared" si="8"/>
        <v>0</v>
      </c>
      <c r="AQ33" s="40">
        <f t="shared" si="8"/>
        <v>0</v>
      </c>
      <c r="AR33" s="40">
        <f t="shared" si="8"/>
        <v>0</v>
      </c>
      <c r="AS33" s="40">
        <f t="shared" si="8"/>
        <v>0</v>
      </c>
      <c r="AT33" s="40">
        <f t="shared" si="8"/>
        <v>0</v>
      </c>
      <c r="AU33" s="40">
        <f t="shared" si="8"/>
        <v>0</v>
      </c>
      <c r="AV33" s="41">
        <f t="shared" si="8"/>
        <v>0</v>
      </c>
    </row>
    <row r="34" spans="1:48" ht="31.5" x14ac:dyDescent="0.25">
      <c r="A34" s="35" t="s">
        <v>101</v>
      </c>
      <c r="B34" s="42" t="s">
        <v>86</v>
      </c>
      <c r="C34" s="37" t="s">
        <v>74</v>
      </c>
      <c r="D34" s="40">
        <f t="shared" si="8"/>
        <v>0</v>
      </c>
      <c r="E34" s="40">
        <f t="shared" si="8"/>
        <v>0</v>
      </c>
      <c r="F34" s="40">
        <f t="shared" si="8"/>
        <v>0</v>
      </c>
      <c r="G34" s="40">
        <f t="shared" si="8"/>
        <v>0</v>
      </c>
      <c r="H34" s="40">
        <f t="shared" si="8"/>
        <v>0</v>
      </c>
      <c r="I34" s="40">
        <f t="shared" si="8"/>
        <v>0</v>
      </c>
      <c r="J34" s="40">
        <f t="shared" si="8"/>
        <v>0</v>
      </c>
      <c r="K34" s="40">
        <f t="shared" si="8"/>
        <v>0</v>
      </c>
      <c r="L34" s="40">
        <f t="shared" si="8"/>
        <v>0</v>
      </c>
      <c r="M34" s="40">
        <f t="shared" si="8"/>
        <v>0</v>
      </c>
      <c r="N34" s="40">
        <f t="shared" si="8"/>
        <v>0</v>
      </c>
      <c r="O34" s="40">
        <f t="shared" si="8"/>
        <v>0</v>
      </c>
      <c r="P34" s="40">
        <f t="shared" si="8"/>
        <v>0</v>
      </c>
      <c r="Q34" s="40">
        <f t="shared" si="8"/>
        <v>0</v>
      </c>
      <c r="R34" s="40">
        <f t="shared" si="8"/>
        <v>0</v>
      </c>
      <c r="S34" s="40">
        <f t="shared" si="8"/>
        <v>0</v>
      </c>
      <c r="T34" s="40">
        <f t="shared" si="8"/>
        <v>0</v>
      </c>
      <c r="U34" s="40">
        <f t="shared" si="8"/>
        <v>0</v>
      </c>
      <c r="V34" s="40">
        <f t="shared" si="8"/>
        <v>0</v>
      </c>
      <c r="W34" s="40">
        <f t="shared" si="8"/>
        <v>0</v>
      </c>
      <c r="X34" s="40">
        <f t="shared" si="8"/>
        <v>0</v>
      </c>
      <c r="Y34" s="40">
        <f t="shared" si="8"/>
        <v>0</v>
      </c>
      <c r="Z34" s="40">
        <f t="shared" si="8"/>
        <v>0</v>
      </c>
      <c r="AA34" s="40">
        <f t="shared" si="8"/>
        <v>0</v>
      </c>
      <c r="AB34" s="40">
        <f t="shared" si="8"/>
        <v>0</v>
      </c>
      <c r="AC34" s="40">
        <f t="shared" si="8"/>
        <v>0</v>
      </c>
      <c r="AD34" s="40">
        <f t="shared" si="8"/>
        <v>0</v>
      </c>
      <c r="AE34" s="40">
        <f t="shared" si="8"/>
        <v>0</v>
      </c>
      <c r="AF34" s="40">
        <f t="shared" si="8"/>
        <v>0</v>
      </c>
      <c r="AG34" s="40">
        <f t="shared" si="8"/>
        <v>0</v>
      </c>
      <c r="AH34" s="40">
        <f t="shared" ref="AH34:AV35" si="9">AH160</f>
        <v>0</v>
      </c>
      <c r="AI34" s="40">
        <f t="shared" si="9"/>
        <v>0</v>
      </c>
      <c r="AJ34" s="40">
        <f t="shared" si="9"/>
        <v>0</v>
      </c>
      <c r="AK34" s="40">
        <f t="shared" si="9"/>
        <v>0</v>
      </c>
      <c r="AL34" s="40">
        <f t="shared" si="9"/>
        <v>0</v>
      </c>
      <c r="AM34" s="40">
        <f t="shared" si="9"/>
        <v>0</v>
      </c>
      <c r="AN34" s="40">
        <f t="shared" si="9"/>
        <v>0</v>
      </c>
      <c r="AO34" s="40">
        <f t="shared" si="9"/>
        <v>0</v>
      </c>
      <c r="AP34" s="40">
        <f t="shared" si="9"/>
        <v>0</v>
      </c>
      <c r="AQ34" s="40">
        <f t="shared" si="9"/>
        <v>0</v>
      </c>
      <c r="AR34" s="40">
        <f t="shared" si="9"/>
        <v>0</v>
      </c>
      <c r="AS34" s="40">
        <f t="shared" si="9"/>
        <v>0</v>
      </c>
      <c r="AT34" s="40">
        <f t="shared" si="9"/>
        <v>0</v>
      </c>
      <c r="AU34" s="40">
        <f t="shared" si="9"/>
        <v>0</v>
      </c>
      <c r="AV34" s="41">
        <f t="shared" si="9"/>
        <v>0</v>
      </c>
    </row>
    <row r="35" spans="1:48" x14ac:dyDescent="0.25">
      <c r="A35" s="35" t="s">
        <v>102</v>
      </c>
      <c r="B35" s="42" t="s">
        <v>88</v>
      </c>
      <c r="C35" s="37" t="s">
        <v>74</v>
      </c>
      <c r="D35" s="40">
        <f t="shared" ref="D35:AV35" si="10">D161</f>
        <v>0</v>
      </c>
      <c r="E35" s="40">
        <f t="shared" si="10"/>
        <v>0</v>
      </c>
      <c r="F35" s="40">
        <f t="shared" si="10"/>
        <v>0</v>
      </c>
      <c r="G35" s="40">
        <f t="shared" si="10"/>
        <v>0</v>
      </c>
      <c r="H35" s="40">
        <f t="shared" si="10"/>
        <v>0</v>
      </c>
      <c r="I35" s="40">
        <f t="shared" si="10"/>
        <v>0</v>
      </c>
      <c r="J35" s="40">
        <f t="shared" si="10"/>
        <v>0</v>
      </c>
      <c r="K35" s="40">
        <f t="shared" si="10"/>
        <v>0</v>
      </c>
      <c r="L35" s="40">
        <f t="shared" si="10"/>
        <v>0</v>
      </c>
      <c r="M35" s="40">
        <f t="shared" si="10"/>
        <v>0</v>
      </c>
      <c r="N35" s="40">
        <f t="shared" si="10"/>
        <v>0</v>
      </c>
      <c r="O35" s="40">
        <f t="shared" si="10"/>
        <v>0</v>
      </c>
      <c r="P35" s="40">
        <f t="shared" si="10"/>
        <v>0</v>
      </c>
      <c r="Q35" s="40">
        <f t="shared" si="10"/>
        <v>0</v>
      </c>
      <c r="R35" s="40">
        <f t="shared" si="10"/>
        <v>0</v>
      </c>
      <c r="S35" s="40">
        <f t="shared" si="10"/>
        <v>0</v>
      </c>
      <c r="T35" s="40">
        <f t="shared" si="10"/>
        <v>0</v>
      </c>
      <c r="U35" s="40">
        <f t="shared" si="10"/>
        <v>0</v>
      </c>
      <c r="V35" s="40">
        <f t="shared" si="10"/>
        <v>0</v>
      </c>
      <c r="W35" s="40">
        <f t="shared" si="10"/>
        <v>0</v>
      </c>
      <c r="X35" s="40">
        <f t="shared" si="10"/>
        <v>0</v>
      </c>
      <c r="Y35" s="40">
        <f t="shared" si="10"/>
        <v>0</v>
      </c>
      <c r="Z35" s="40">
        <f t="shared" si="10"/>
        <v>0</v>
      </c>
      <c r="AA35" s="40">
        <f t="shared" si="10"/>
        <v>0</v>
      </c>
      <c r="AB35" s="40">
        <f t="shared" si="10"/>
        <v>0</v>
      </c>
      <c r="AC35" s="40">
        <f t="shared" si="10"/>
        <v>0</v>
      </c>
      <c r="AD35" s="40">
        <f t="shared" si="10"/>
        <v>0</v>
      </c>
      <c r="AE35" s="40">
        <f t="shared" si="10"/>
        <v>0</v>
      </c>
      <c r="AF35" s="40">
        <f t="shared" si="10"/>
        <v>0</v>
      </c>
      <c r="AG35" s="40">
        <f t="shared" si="10"/>
        <v>0</v>
      </c>
      <c r="AH35" s="40">
        <f t="shared" si="10"/>
        <v>0</v>
      </c>
      <c r="AI35" s="40">
        <f t="shared" si="10"/>
        <v>0</v>
      </c>
      <c r="AJ35" s="40">
        <f t="shared" si="9"/>
        <v>0</v>
      </c>
      <c r="AK35" s="40">
        <f t="shared" si="10"/>
        <v>0</v>
      </c>
      <c r="AL35" s="40">
        <f t="shared" si="10"/>
        <v>0</v>
      </c>
      <c r="AM35" s="40">
        <f t="shared" si="10"/>
        <v>0</v>
      </c>
      <c r="AN35" s="40">
        <f t="shared" si="10"/>
        <v>0</v>
      </c>
      <c r="AO35" s="40">
        <f t="shared" si="10"/>
        <v>0</v>
      </c>
      <c r="AP35" s="40">
        <f t="shared" si="10"/>
        <v>0</v>
      </c>
      <c r="AQ35" s="40">
        <f t="shared" si="10"/>
        <v>0</v>
      </c>
      <c r="AR35" s="40">
        <f t="shared" si="10"/>
        <v>0</v>
      </c>
      <c r="AS35" s="40">
        <f t="shared" si="9"/>
        <v>0</v>
      </c>
      <c r="AT35" s="40">
        <f t="shared" si="10"/>
        <v>0</v>
      </c>
      <c r="AU35" s="40">
        <f t="shared" si="10"/>
        <v>0</v>
      </c>
      <c r="AV35" s="41">
        <f t="shared" si="10"/>
        <v>0</v>
      </c>
    </row>
    <row r="36" spans="1:48" ht="63" x14ac:dyDescent="0.25">
      <c r="A36" s="35" t="s">
        <v>103</v>
      </c>
      <c r="B36" s="42" t="s">
        <v>104</v>
      </c>
      <c r="C36" s="37" t="s">
        <v>74</v>
      </c>
      <c r="D36" s="37">
        <f t="shared" ref="D36:AV36" si="11">IF((COUNTIF(D37:D41,"нд"))=(COUNTA(D37:D41)),"нд",SUMIF(D37:D41,"&lt;&gt;0",D37:D41))</f>
        <v>0</v>
      </c>
      <c r="E36" s="37">
        <f t="shared" si="11"/>
        <v>0</v>
      </c>
      <c r="F36" s="37">
        <f t="shared" si="11"/>
        <v>0</v>
      </c>
      <c r="G36" s="37">
        <f t="shared" si="11"/>
        <v>0</v>
      </c>
      <c r="H36" s="37">
        <f t="shared" si="11"/>
        <v>0</v>
      </c>
      <c r="I36" s="37">
        <f t="shared" si="11"/>
        <v>0</v>
      </c>
      <c r="J36" s="37">
        <f t="shared" si="11"/>
        <v>0</v>
      </c>
      <c r="K36" s="37">
        <f t="shared" si="11"/>
        <v>0</v>
      </c>
      <c r="L36" s="37">
        <f t="shared" si="11"/>
        <v>0</v>
      </c>
      <c r="M36" s="37">
        <f t="shared" si="11"/>
        <v>0</v>
      </c>
      <c r="N36" s="37">
        <f t="shared" si="11"/>
        <v>0</v>
      </c>
      <c r="O36" s="37">
        <f t="shared" si="11"/>
        <v>0</v>
      </c>
      <c r="P36" s="37">
        <f t="shared" si="11"/>
        <v>0</v>
      </c>
      <c r="Q36" s="37">
        <f t="shared" si="11"/>
        <v>0</v>
      </c>
      <c r="R36" s="37">
        <f t="shared" si="11"/>
        <v>0</v>
      </c>
      <c r="S36" s="37">
        <f t="shared" si="11"/>
        <v>0</v>
      </c>
      <c r="T36" s="37">
        <f t="shared" si="11"/>
        <v>0</v>
      </c>
      <c r="U36" s="37">
        <f t="shared" si="11"/>
        <v>0</v>
      </c>
      <c r="V36" s="37">
        <f t="shared" si="11"/>
        <v>0</v>
      </c>
      <c r="W36" s="37">
        <f t="shared" si="11"/>
        <v>0</v>
      </c>
      <c r="X36" s="37">
        <f t="shared" si="11"/>
        <v>0</v>
      </c>
      <c r="Y36" s="37">
        <f t="shared" si="11"/>
        <v>0</v>
      </c>
      <c r="Z36" s="37">
        <f t="shared" si="11"/>
        <v>0</v>
      </c>
      <c r="AA36" s="37">
        <f t="shared" si="11"/>
        <v>0</v>
      </c>
      <c r="AB36" s="37">
        <f t="shared" si="11"/>
        <v>0</v>
      </c>
      <c r="AC36" s="37">
        <f t="shared" si="11"/>
        <v>0</v>
      </c>
      <c r="AD36" s="37">
        <f t="shared" si="11"/>
        <v>0</v>
      </c>
      <c r="AE36" s="37">
        <f t="shared" si="11"/>
        <v>0</v>
      </c>
      <c r="AF36" s="37">
        <f t="shared" si="11"/>
        <v>36.783824324963661</v>
      </c>
      <c r="AG36" s="37">
        <f t="shared" si="11"/>
        <v>0</v>
      </c>
      <c r="AH36" s="37">
        <f t="shared" si="11"/>
        <v>0</v>
      </c>
      <c r="AI36" s="37">
        <f t="shared" si="11"/>
        <v>0</v>
      </c>
      <c r="AJ36" s="37">
        <f t="shared" si="11"/>
        <v>0</v>
      </c>
      <c r="AK36" s="37">
        <f t="shared" si="11"/>
        <v>0</v>
      </c>
      <c r="AL36" s="37">
        <f t="shared" si="11"/>
        <v>1872</v>
      </c>
      <c r="AM36" s="37">
        <f t="shared" si="11"/>
        <v>0</v>
      </c>
      <c r="AN36" s="37">
        <f t="shared" si="11"/>
        <v>0</v>
      </c>
      <c r="AO36" s="37">
        <f t="shared" si="11"/>
        <v>36.783824324963661</v>
      </c>
      <c r="AP36" s="37">
        <f t="shared" si="11"/>
        <v>0</v>
      </c>
      <c r="AQ36" s="37">
        <f t="shared" si="11"/>
        <v>0</v>
      </c>
      <c r="AR36" s="37">
        <f t="shared" si="11"/>
        <v>0</v>
      </c>
      <c r="AS36" s="37">
        <f t="shared" si="11"/>
        <v>0</v>
      </c>
      <c r="AT36" s="37">
        <f t="shared" si="11"/>
        <v>0</v>
      </c>
      <c r="AU36" s="37">
        <f t="shared" si="11"/>
        <v>1872</v>
      </c>
      <c r="AV36" s="38">
        <f t="shared" si="11"/>
        <v>0</v>
      </c>
    </row>
    <row r="37" spans="1:48" x14ac:dyDescent="0.25">
      <c r="A37" s="35" t="s">
        <v>105</v>
      </c>
      <c r="B37" s="42" t="s">
        <v>94</v>
      </c>
      <c r="C37" s="37" t="s">
        <v>74</v>
      </c>
      <c r="D37" s="40">
        <f t="shared" ref="D37:AV41" si="12">D163</f>
        <v>0</v>
      </c>
      <c r="E37" s="40">
        <f t="shared" si="12"/>
        <v>0</v>
      </c>
      <c r="F37" s="40">
        <f t="shared" si="12"/>
        <v>0</v>
      </c>
      <c r="G37" s="40">
        <f t="shared" si="12"/>
        <v>0</v>
      </c>
      <c r="H37" s="40">
        <f t="shared" si="12"/>
        <v>0</v>
      </c>
      <c r="I37" s="40">
        <f t="shared" si="12"/>
        <v>0</v>
      </c>
      <c r="J37" s="40">
        <f t="shared" si="12"/>
        <v>0</v>
      </c>
      <c r="K37" s="40">
        <f t="shared" si="12"/>
        <v>0</v>
      </c>
      <c r="L37" s="40">
        <f t="shared" si="12"/>
        <v>0</v>
      </c>
      <c r="M37" s="40">
        <f t="shared" si="12"/>
        <v>0</v>
      </c>
      <c r="N37" s="40">
        <f t="shared" si="12"/>
        <v>0</v>
      </c>
      <c r="O37" s="40">
        <f t="shared" si="12"/>
        <v>0</v>
      </c>
      <c r="P37" s="40">
        <f t="shared" si="12"/>
        <v>0</v>
      </c>
      <c r="Q37" s="40">
        <f t="shared" si="12"/>
        <v>0</v>
      </c>
      <c r="R37" s="40">
        <f t="shared" si="12"/>
        <v>0</v>
      </c>
      <c r="S37" s="40">
        <f t="shared" si="12"/>
        <v>0</v>
      </c>
      <c r="T37" s="40">
        <f t="shared" si="12"/>
        <v>0</v>
      </c>
      <c r="U37" s="40">
        <f t="shared" si="12"/>
        <v>0</v>
      </c>
      <c r="V37" s="40">
        <f t="shared" si="12"/>
        <v>0</v>
      </c>
      <c r="W37" s="40">
        <f t="shared" si="12"/>
        <v>0</v>
      </c>
      <c r="X37" s="40">
        <f t="shared" si="12"/>
        <v>0</v>
      </c>
      <c r="Y37" s="40">
        <f t="shared" si="12"/>
        <v>0</v>
      </c>
      <c r="Z37" s="40">
        <f t="shared" si="12"/>
        <v>0</v>
      </c>
      <c r="AA37" s="40">
        <f t="shared" si="12"/>
        <v>0</v>
      </c>
      <c r="AB37" s="40">
        <f t="shared" si="12"/>
        <v>0</v>
      </c>
      <c r="AC37" s="40">
        <f t="shared" si="12"/>
        <v>0</v>
      </c>
      <c r="AD37" s="40">
        <f t="shared" si="12"/>
        <v>0</v>
      </c>
      <c r="AE37" s="40">
        <f t="shared" si="12"/>
        <v>0</v>
      </c>
      <c r="AF37" s="40">
        <f t="shared" si="12"/>
        <v>0</v>
      </c>
      <c r="AG37" s="40">
        <f t="shared" si="12"/>
        <v>0</v>
      </c>
      <c r="AH37" s="40">
        <f t="shared" si="12"/>
        <v>0</v>
      </c>
      <c r="AI37" s="40">
        <f t="shared" si="12"/>
        <v>0</v>
      </c>
      <c r="AJ37" s="40">
        <f t="shared" si="12"/>
        <v>0</v>
      </c>
      <c r="AK37" s="40">
        <f t="shared" si="12"/>
        <v>0</v>
      </c>
      <c r="AL37" s="40">
        <f t="shared" si="12"/>
        <v>0</v>
      </c>
      <c r="AM37" s="40">
        <f t="shared" si="12"/>
        <v>0</v>
      </c>
      <c r="AN37" s="40">
        <f t="shared" si="12"/>
        <v>0</v>
      </c>
      <c r="AO37" s="40">
        <f t="shared" si="12"/>
        <v>0</v>
      </c>
      <c r="AP37" s="40">
        <f t="shared" si="12"/>
        <v>0</v>
      </c>
      <c r="AQ37" s="40">
        <f t="shared" si="12"/>
        <v>0</v>
      </c>
      <c r="AR37" s="40">
        <f t="shared" si="12"/>
        <v>0</v>
      </c>
      <c r="AS37" s="40">
        <f t="shared" si="12"/>
        <v>0</v>
      </c>
      <c r="AT37" s="40">
        <f t="shared" si="12"/>
        <v>0</v>
      </c>
      <c r="AU37" s="40">
        <f t="shared" si="12"/>
        <v>0</v>
      </c>
      <c r="AV37" s="41">
        <f t="shared" si="12"/>
        <v>0</v>
      </c>
    </row>
    <row r="38" spans="1:48" ht="31.5" x14ac:dyDescent="0.25">
      <c r="A38" s="35" t="s">
        <v>106</v>
      </c>
      <c r="B38" s="42" t="s">
        <v>107</v>
      </c>
      <c r="C38" s="37" t="s">
        <v>74</v>
      </c>
      <c r="D38" s="40">
        <f t="shared" si="12"/>
        <v>0</v>
      </c>
      <c r="E38" s="40">
        <f t="shared" si="12"/>
        <v>0</v>
      </c>
      <c r="F38" s="40">
        <f t="shared" si="12"/>
        <v>0</v>
      </c>
      <c r="G38" s="40">
        <f t="shared" si="12"/>
        <v>0</v>
      </c>
      <c r="H38" s="40">
        <f t="shared" si="12"/>
        <v>0</v>
      </c>
      <c r="I38" s="40">
        <f t="shared" si="12"/>
        <v>0</v>
      </c>
      <c r="J38" s="40">
        <f t="shared" si="12"/>
        <v>0</v>
      </c>
      <c r="K38" s="40">
        <f t="shared" si="12"/>
        <v>0</v>
      </c>
      <c r="L38" s="40">
        <f t="shared" si="12"/>
        <v>0</v>
      </c>
      <c r="M38" s="40">
        <f t="shared" si="12"/>
        <v>0</v>
      </c>
      <c r="N38" s="40">
        <f t="shared" si="12"/>
        <v>0</v>
      </c>
      <c r="O38" s="40">
        <f t="shared" si="12"/>
        <v>0</v>
      </c>
      <c r="P38" s="40">
        <f t="shared" si="12"/>
        <v>0</v>
      </c>
      <c r="Q38" s="40">
        <f t="shared" si="12"/>
        <v>0</v>
      </c>
      <c r="R38" s="40">
        <f t="shared" si="12"/>
        <v>0</v>
      </c>
      <c r="S38" s="40">
        <f t="shared" si="12"/>
        <v>0</v>
      </c>
      <c r="T38" s="40">
        <f t="shared" si="12"/>
        <v>0</v>
      </c>
      <c r="U38" s="40">
        <f t="shared" si="12"/>
        <v>0</v>
      </c>
      <c r="V38" s="40">
        <f t="shared" si="12"/>
        <v>0</v>
      </c>
      <c r="W38" s="40">
        <f t="shared" si="12"/>
        <v>0</v>
      </c>
      <c r="X38" s="40">
        <f t="shared" si="12"/>
        <v>0</v>
      </c>
      <c r="Y38" s="40">
        <f t="shared" si="12"/>
        <v>0</v>
      </c>
      <c r="Z38" s="40">
        <f t="shared" si="12"/>
        <v>0</v>
      </c>
      <c r="AA38" s="40">
        <f t="shared" si="12"/>
        <v>0</v>
      </c>
      <c r="AB38" s="40">
        <f t="shared" si="12"/>
        <v>0</v>
      </c>
      <c r="AC38" s="40">
        <f t="shared" si="12"/>
        <v>0</v>
      </c>
      <c r="AD38" s="40">
        <f t="shared" si="12"/>
        <v>0</v>
      </c>
      <c r="AE38" s="40">
        <f t="shared" si="12"/>
        <v>0</v>
      </c>
      <c r="AF38" s="40">
        <f t="shared" si="12"/>
        <v>0</v>
      </c>
      <c r="AG38" s="40">
        <f t="shared" si="12"/>
        <v>0</v>
      </c>
      <c r="AH38" s="40">
        <f t="shared" si="12"/>
        <v>0</v>
      </c>
      <c r="AI38" s="40">
        <f t="shared" si="12"/>
        <v>0</v>
      </c>
      <c r="AJ38" s="40">
        <f t="shared" si="12"/>
        <v>0</v>
      </c>
      <c r="AK38" s="40">
        <f t="shared" si="12"/>
        <v>0</v>
      </c>
      <c r="AL38" s="40">
        <f t="shared" si="12"/>
        <v>0</v>
      </c>
      <c r="AM38" s="40">
        <f t="shared" si="12"/>
        <v>0</v>
      </c>
      <c r="AN38" s="40">
        <f t="shared" si="12"/>
        <v>0</v>
      </c>
      <c r="AO38" s="40">
        <f t="shared" si="12"/>
        <v>0</v>
      </c>
      <c r="AP38" s="40">
        <f t="shared" si="12"/>
        <v>0</v>
      </c>
      <c r="AQ38" s="40">
        <f t="shared" si="12"/>
        <v>0</v>
      </c>
      <c r="AR38" s="40">
        <f t="shared" si="12"/>
        <v>0</v>
      </c>
      <c r="AS38" s="40">
        <f t="shared" si="12"/>
        <v>0</v>
      </c>
      <c r="AT38" s="40">
        <f t="shared" si="12"/>
        <v>0</v>
      </c>
      <c r="AU38" s="40">
        <f t="shared" si="12"/>
        <v>0</v>
      </c>
      <c r="AV38" s="41">
        <f t="shared" si="12"/>
        <v>0</v>
      </c>
    </row>
    <row r="39" spans="1:48" x14ac:dyDescent="0.25">
      <c r="A39" s="35" t="s">
        <v>108</v>
      </c>
      <c r="B39" s="42" t="s">
        <v>109</v>
      </c>
      <c r="C39" s="37" t="s">
        <v>74</v>
      </c>
      <c r="D39" s="40">
        <f t="shared" si="12"/>
        <v>0</v>
      </c>
      <c r="E39" s="40">
        <f t="shared" si="12"/>
        <v>0</v>
      </c>
      <c r="F39" s="40">
        <f t="shared" si="12"/>
        <v>0</v>
      </c>
      <c r="G39" s="40">
        <f t="shared" si="12"/>
        <v>0</v>
      </c>
      <c r="H39" s="40">
        <f t="shared" si="12"/>
        <v>0</v>
      </c>
      <c r="I39" s="40">
        <f t="shared" si="12"/>
        <v>0</v>
      </c>
      <c r="J39" s="40">
        <f t="shared" si="12"/>
        <v>0</v>
      </c>
      <c r="K39" s="40">
        <f t="shared" si="12"/>
        <v>0</v>
      </c>
      <c r="L39" s="40">
        <f t="shared" si="12"/>
        <v>0</v>
      </c>
      <c r="M39" s="40">
        <f t="shared" si="12"/>
        <v>0</v>
      </c>
      <c r="N39" s="40">
        <f t="shared" si="12"/>
        <v>0</v>
      </c>
      <c r="O39" s="40">
        <f t="shared" si="12"/>
        <v>0</v>
      </c>
      <c r="P39" s="40">
        <f t="shared" si="12"/>
        <v>0</v>
      </c>
      <c r="Q39" s="40">
        <f t="shared" si="12"/>
        <v>0</v>
      </c>
      <c r="R39" s="40">
        <f t="shared" si="12"/>
        <v>0</v>
      </c>
      <c r="S39" s="40">
        <f t="shared" si="12"/>
        <v>0</v>
      </c>
      <c r="T39" s="40">
        <f t="shared" si="12"/>
        <v>0</v>
      </c>
      <c r="U39" s="40">
        <f t="shared" si="12"/>
        <v>0</v>
      </c>
      <c r="V39" s="40">
        <f t="shared" si="12"/>
        <v>0</v>
      </c>
      <c r="W39" s="40">
        <f t="shared" si="12"/>
        <v>0</v>
      </c>
      <c r="X39" s="40">
        <f t="shared" si="12"/>
        <v>0</v>
      </c>
      <c r="Y39" s="40">
        <f t="shared" si="12"/>
        <v>0</v>
      </c>
      <c r="Z39" s="40">
        <f t="shared" si="12"/>
        <v>0</v>
      </c>
      <c r="AA39" s="40">
        <f t="shared" si="12"/>
        <v>0</v>
      </c>
      <c r="AB39" s="40">
        <f t="shared" si="12"/>
        <v>0</v>
      </c>
      <c r="AC39" s="40">
        <f t="shared" si="12"/>
        <v>0</v>
      </c>
      <c r="AD39" s="40">
        <f t="shared" si="12"/>
        <v>0</v>
      </c>
      <c r="AE39" s="40">
        <f t="shared" si="12"/>
        <v>0</v>
      </c>
      <c r="AF39" s="40">
        <f t="shared" si="12"/>
        <v>0</v>
      </c>
      <c r="AG39" s="40">
        <f t="shared" si="12"/>
        <v>0</v>
      </c>
      <c r="AH39" s="40">
        <f t="shared" si="12"/>
        <v>0</v>
      </c>
      <c r="AI39" s="40">
        <f t="shared" si="12"/>
        <v>0</v>
      </c>
      <c r="AJ39" s="40">
        <f t="shared" si="12"/>
        <v>0</v>
      </c>
      <c r="AK39" s="40">
        <f t="shared" si="12"/>
        <v>0</v>
      </c>
      <c r="AL39" s="40">
        <f t="shared" si="12"/>
        <v>0</v>
      </c>
      <c r="AM39" s="40">
        <f t="shared" si="12"/>
        <v>0</v>
      </c>
      <c r="AN39" s="40">
        <f t="shared" si="12"/>
        <v>0</v>
      </c>
      <c r="AO39" s="40">
        <f t="shared" si="12"/>
        <v>0</v>
      </c>
      <c r="AP39" s="40">
        <f t="shared" si="12"/>
        <v>0</v>
      </c>
      <c r="AQ39" s="40">
        <f t="shared" si="12"/>
        <v>0</v>
      </c>
      <c r="AR39" s="40">
        <f t="shared" si="12"/>
        <v>0</v>
      </c>
      <c r="AS39" s="40">
        <f t="shared" si="12"/>
        <v>0</v>
      </c>
      <c r="AT39" s="40">
        <f t="shared" si="12"/>
        <v>0</v>
      </c>
      <c r="AU39" s="40">
        <f t="shared" si="12"/>
        <v>0</v>
      </c>
      <c r="AV39" s="41">
        <f t="shared" si="12"/>
        <v>0</v>
      </c>
    </row>
    <row r="40" spans="1:48" ht="31.5" x14ac:dyDescent="0.25">
      <c r="A40" s="35" t="s">
        <v>110</v>
      </c>
      <c r="B40" s="42" t="s">
        <v>86</v>
      </c>
      <c r="C40" s="37" t="s">
        <v>74</v>
      </c>
      <c r="D40" s="40">
        <f t="shared" si="12"/>
        <v>0</v>
      </c>
      <c r="E40" s="40">
        <f t="shared" si="12"/>
        <v>0</v>
      </c>
      <c r="F40" s="40">
        <f t="shared" si="12"/>
        <v>0</v>
      </c>
      <c r="G40" s="40">
        <f t="shared" si="12"/>
        <v>0</v>
      </c>
      <c r="H40" s="40">
        <f t="shared" si="12"/>
        <v>0</v>
      </c>
      <c r="I40" s="40">
        <f t="shared" si="12"/>
        <v>0</v>
      </c>
      <c r="J40" s="40">
        <f t="shared" si="12"/>
        <v>0</v>
      </c>
      <c r="K40" s="40">
        <f t="shared" si="12"/>
        <v>0</v>
      </c>
      <c r="L40" s="40">
        <f t="shared" si="12"/>
        <v>0</v>
      </c>
      <c r="M40" s="40">
        <f t="shared" si="12"/>
        <v>0</v>
      </c>
      <c r="N40" s="40">
        <f t="shared" si="12"/>
        <v>0</v>
      </c>
      <c r="O40" s="40">
        <f t="shared" si="12"/>
        <v>0</v>
      </c>
      <c r="P40" s="40">
        <f t="shared" si="12"/>
        <v>0</v>
      </c>
      <c r="Q40" s="40">
        <f t="shared" si="12"/>
        <v>0</v>
      </c>
      <c r="R40" s="40">
        <f t="shared" si="12"/>
        <v>0</v>
      </c>
      <c r="S40" s="40">
        <f t="shared" si="12"/>
        <v>0</v>
      </c>
      <c r="T40" s="40">
        <f t="shared" si="12"/>
        <v>0</v>
      </c>
      <c r="U40" s="40">
        <f t="shared" si="12"/>
        <v>0</v>
      </c>
      <c r="V40" s="40">
        <f t="shared" si="12"/>
        <v>0</v>
      </c>
      <c r="W40" s="40">
        <f t="shared" si="12"/>
        <v>0</v>
      </c>
      <c r="X40" s="40">
        <f t="shared" si="12"/>
        <v>0</v>
      </c>
      <c r="Y40" s="40">
        <f t="shared" si="12"/>
        <v>0</v>
      </c>
      <c r="Z40" s="40">
        <f t="shared" si="12"/>
        <v>0</v>
      </c>
      <c r="AA40" s="40">
        <f t="shared" si="12"/>
        <v>0</v>
      </c>
      <c r="AB40" s="40">
        <f t="shared" si="12"/>
        <v>0</v>
      </c>
      <c r="AC40" s="40">
        <f t="shared" si="12"/>
        <v>0</v>
      </c>
      <c r="AD40" s="40">
        <f t="shared" si="12"/>
        <v>0</v>
      </c>
      <c r="AE40" s="40">
        <f t="shared" si="12"/>
        <v>0</v>
      </c>
      <c r="AF40" s="40">
        <f t="shared" si="12"/>
        <v>0</v>
      </c>
      <c r="AG40" s="40">
        <f t="shared" si="12"/>
        <v>0</v>
      </c>
      <c r="AH40" s="40">
        <f t="shared" si="12"/>
        <v>0</v>
      </c>
      <c r="AI40" s="40">
        <f t="shared" si="12"/>
        <v>0</v>
      </c>
      <c r="AJ40" s="40">
        <f t="shared" si="12"/>
        <v>0</v>
      </c>
      <c r="AK40" s="40">
        <f t="shared" si="12"/>
        <v>0</v>
      </c>
      <c r="AL40" s="40">
        <f t="shared" si="12"/>
        <v>0</v>
      </c>
      <c r="AM40" s="40">
        <f t="shared" si="12"/>
        <v>0</v>
      </c>
      <c r="AN40" s="40">
        <f t="shared" si="12"/>
        <v>0</v>
      </c>
      <c r="AO40" s="40">
        <f t="shared" si="12"/>
        <v>0</v>
      </c>
      <c r="AP40" s="40">
        <f t="shared" si="12"/>
        <v>0</v>
      </c>
      <c r="AQ40" s="40">
        <f t="shared" si="12"/>
        <v>0</v>
      </c>
      <c r="AR40" s="40">
        <f t="shared" si="12"/>
        <v>0</v>
      </c>
      <c r="AS40" s="40">
        <f t="shared" si="12"/>
        <v>0</v>
      </c>
      <c r="AT40" s="40">
        <f t="shared" si="12"/>
        <v>0</v>
      </c>
      <c r="AU40" s="40">
        <f t="shared" si="12"/>
        <v>0</v>
      </c>
      <c r="AV40" s="41">
        <f t="shared" si="12"/>
        <v>0</v>
      </c>
    </row>
    <row r="41" spans="1:48" x14ac:dyDescent="0.25">
      <c r="A41" s="35" t="s">
        <v>111</v>
      </c>
      <c r="B41" s="42" t="s">
        <v>88</v>
      </c>
      <c r="C41" s="37" t="s">
        <v>74</v>
      </c>
      <c r="D41" s="40">
        <f t="shared" si="12"/>
        <v>0</v>
      </c>
      <c r="E41" s="40">
        <f t="shared" si="12"/>
        <v>0</v>
      </c>
      <c r="F41" s="40">
        <f t="shared" si="12"/>
        <v>0</v>
      </c>
      <c r="G41" s="40">
        <f t="shared" si="12"/>
        <v>0</v>
      </c>
      <c r="H41" s="40">
        <f t="shared" si="12"/>
        <v>0</v>
      </c>
      <c r="I41" s="40">
        <f t="shared" si="12"/>
        <v>0</v>
      </c>
      <c r="J41" s="40">
        <f t="shared" si="12"/>
        <v>0</v>
      </c>
      <c r="K41" s="40">
        <f t="shared" si="12"/>
        <v>0</v>
      </c>
      <c r="L41" s="40">
        <f t="shared" si="12"/>
        <v>0</v>
      </c>
      <c r="M41" s="40">
        <f t="shared" si="12"/>
        <v>0</v>
      </c>
      <c r="N41" s="40">
        <f t="shared" si="12"/>
        <v>0</v>
      </c>
      <c r="O41" s="40">
        <f t="shared" si="12"/>
        <v>0</v>
      </c>
      <c r="P41" s="40">
        <f t="shared" si="12"/>
        <v>0</v>
      </c>
      <c r="Q41" s="40">
        <f t="shared" si="12"/>
        <v>0</v>
      </c>
      <c r="R41" s="40">
        <f t="shared" si="12"/>
        <v>0</v>
      </c>
      <c r="S41" s="40">
        <f t="shared" si="12"/>
        <v>0</v>
      </c>
      <c r="T41" s="40">
        <f t="shared" si="12"/>
        <v>0</v>
      </c>
      <c r="U41" s="40">
        <f t="shared" si="12"/>
        <v>0</v>
      </c>
      <c r="V41" s="40">
        <f t="shared" si="12"/>
        <v>0</v>
      </c>
      <c r="W41" s="40">
        <f t="shared" si="12"/>
        <v>0</v>
      </c>
      <c r="X41" s="40">
        <f t="shared" si="12"/>
        <v>0</v>
      </c>
      <c r="Y41" s="40">
        <f t="shared" si="12"/>
        <v>0</v>
      </c>
      <c r="Z41" s="40">
        <f t="shared" si="12"/>
        <v>0</v>
      </c>
      <c r="AA41" s="40">
        <f t="shared" si="12"/>
        <v>0</v>
      </c>
      <c r="AB41" s="40">
        <f t="shared" si="12"/>
        <v>0</v>
      </c>
      <c r="AC41" s="40">
        <f t="shared" si="12"/>
        <v>0</v>
      </c>
      <c r="AD41" s="40">
        <f t="shared" si="12"/>
        <v>0</v>
      </c>
      <c r="AE41" s="40">
        <f t="shared" si="12"/>
        <v>0</v>
      </c>
      <c r="AF41" s="40">
        <f t="shared" si="12"/>
        <v>36.783824324963661</v>
      </c>
      <c r="AG41" s="40">
        <f t="shared" si="12"/>
        <v>0</v>
      </c>
      <c r="AH41" s="40">
        <f t="shared" si="12"/>
        <v>0</v>
      </c>
      <c r="AI41" s="40">
        <f t="shared" si="12"/>
        <v>0</v>
      </c>
      <c r="AJ41" s="40">
        <f t="shared" si="12"/>
        <v>0</v>
      </c>
      <c r="AK41" s="40">
        <f t="shared" si="12"/>
        <v>0</v>
      </c>
      <c r="AL41" s="40">
        <f t="shared" si="12"/>
        <v>1872</v>
      </c>
      <c r="AM41" s="40">
        <f t="shared" si="12"/>
        <v>0</v>
      </c>
      <c r="AN41" s="40">
        <f t="shared" si="12"/>
        <v>0</v>
      </c>
      <c r="AO41" s="40">
        <f t="shared" si="12"/>
        <v>36.783824324963661</v>
      </c>
      <c r="AP41" s="40">
        <f t="shared" si="12"/>
        <v>0</v>
      </c>
      <c r="AQ41" s="40">
        <f t="shared" si="12"/>
        <v>0</v>
      </c>
      <c r="AR41" s="40">
        <f t="shared" si="12"/>
        <v>0</v>
      </c>
      <c r="AS41" s="40">
        <f t="shared" si="12"/>
        <v>0</v>
      </c>
      <c r="AT41" s="40">
        <f t="shared" si="12"/>
        <v>0</v>
      </c>
      <c r="AU41" s="40">
        <f t="shared" si="12"/>
        <v>1872</v>
      </c>
      <c r="AV41" s="41">
        <f t="shared" si="12"/>
        <v>0</v>
      </c>
    </row>
    <row r="42" spans="1:48" x14ac:dyDescent="0.25">
      <c r="A42" s="35" t="s">
        <v>112</v>
      </c>
      <c r="B42" s="42" t="s">
        <v>113</v>
      </c>
      <c r="C42" s="37" t="s">
        <v>74</v>
      </c>
      <c r="D42" s="40">
        <f t="shared" ref="D42:AV42" si="13">D171</f>
        <v>0</v>
      </c>
      <c r="E42" s="40">
        <f t="shared" si="13"/>
        <v>0</v>
      </c>
      <c r="F42" s="40">
        <f t="shared" si="13"/>
        <v>0</v>
      </c>
      <c r="G42" s="40">
        <f t="shared" si="13"/>
        <v>0</v>
      </c>
      <c r="H42" s="40">
        <f t="shared" si="13"/>
        <v>0</v>
      </c>
      <c r="I42" s="40">
        <f t="shared" si="13"/>
        <v>0</v>
      </c>
      <c r="J42" s="40">
        <f t="shared" si="13"/>
        <v>0</v>
      </c>
      <c r="K42" s="40">
        <f t="shared" si="13"/>
        <v>0</v>
      </c>
      <c r="L42" s="40">
        <f t="shared" si="13"/>
        <v>0</v>
      </c>
      <c r="M42" s="40">
        <f t="shared" si="13"/>
        <v>0</v>
      </c>
      <c r="N42" s="40">
        <f t="shared" si="13"/>
        <v>0</v>
      </c>
      <c r="O42" s="40">
        <f t="shared" si="13"/>
        <v>0</v>
      </c>
      <c r="P42" s="40">
        <f t="shared" si="13"/>
        <v>0</v>
      </c>
      <c r="Q42" s="40">
        <f t="shared" si="13"/>
        <v>0</v>
      </c>
      <c r="R42" s="40">
        <f t="shared" si="13"/>
        <v>0</v>
      </c>
      <c r="S42" s="40">
        <f t="shared" si="13"/>
        <v>0</v>
      </c>
      <c r="T42" s="40">
        <f t="shared" si="13"/>
        <v>0</v>
      </c>
      <c r="U42" s="40">
        <f t="shared" si="13"/>
        <v>0</v>
      </c>
      <c r="V42" s="40">
        <f t="shared" si="13"/>
        <v>0</v>
      </c>
      <c r="W42" s="40">
        <f t="shared" si="13"/>
        <v>0</v>
      </c>
      <c r="X42" s="40">
        <f t="shared" si="13"/>
        <v>0</v>
      </c>
      <c r="Y42" s="40">
        <f t="shared" si="13"/>
        <v>0</v>
      </c>
      <c r="Z42" s="40">
        <f t="shared" si="13"/>
        <v>0</v>
      </c>
      <c r="AA42" s="40">
        <f t="shared" si="13"/>
        <v>0</v>
      </c>
      <c r="AB42" s="40">
        <f t="shared" si="13"/>
        <v>0</v>
      </c>
      <c r="AC42" s="40">
        <f t="shared" si="13"/>
        <v>0</v>
      </c>
      <c r="AD42" s="40">
        <f t="shared" si="13"/>
        <v>0</v>
      </c>
      <c r="AE42" s="40">
        <f t="shared" si="13"/>
        <v>0</v>
      </c>
      <c r="AF42" s="40">
        <f t="shared" si="13"/>
        <v>0</v>
      </c>
      <c r="AG42" s="40">
        <f t="shared" si="13"/>
        <v>0</v>
      </c>
      <c r="AH42" s="40">
        <f t="shared" si="13"/>
        <v>0</v>
      </c>
      <c r="AI42" s="40">
        <f t="shared" si="13"/>
        <v>0</v>
      </c>
      <c r="AJ42" s="40">
        <f t="shared" si="13"/>
        <v>0</v>
      </c>
      <c r="AK42" s="40">
        <f t="shared" si="13"/>
        <v>0</v>
      </c>
      <c r="AL42" s="40">
        <f t="shared" si="13"/>
        <v>0</v>
      </c>
      <c r="AM42" s="40">
        <f t="shared" si="13"/>
        <v>0</v>
      </c>
      <c r="AN42" s="40">
        <f t="shared" si="13"/>
        <v>0</v>
      </c>
      <c r="AO42" s="40">
        <f t="shared" si="13"/>
        <v>0</v>
      </c>
      <c r="AP42" s="40">
        <f t="shared" si="13"/>
        <v>0</v>
      </c>
      <c r="AQ42" s="40">
        <f t="shared" si="13"/>
        <v>0</v>
      </c>
      <c r="AR42" s="40">
        <f t="shared" si="13"/>
        <v>0</v>
      </c>
      <c r="AS42" s="40">
        <f t="shared" si="13"/>
        <v>0</v>
      </c>
      <c r="AT42" s="40">
        <f t="shared" si="13"/>
        <v>0</v>
      </c>
      <c r="AU42" s="40">
        <f t="shared" si="13"/>
        <v>0</v>
      </c>
      <c r="AV42" s="41">
        <f t="shared" si="13"/>
        <v>0</v>
      </c>
    </row>
    <row r="43" spans="1:48" x14ac:dyDescent="0.25">
      <c r="A43" s="45" t="s">
        <v>114</v>
      </c>
      <c r="B43" s="46" t="s">
        <v>115</v>
      </c>
      <c r="C43" s="47" t="s">
        <v>74</v>
      </c>
      <c r="D43" s="37">
        <f t="shared" ref="D43:AV43" si="14">IF(AND(D44="нд",D44=D106,D106=D145),"нд",SUMIF(D44,"&lt;&gt;0",D44)+SUMIF(D106,"&lt;&gt;0",D106)+SUMIF(D145,"&lt;&gt;0",D145))</f>
        <v>0</v>
      </c>
      <c r="E43" s="37">
        <f t="shared" si="14"/>
        <v>0</v>
      </c>
      <c r="F43" s="37">
        <f t="shared" si="14"/>
        <v>0</v>
      </c>
      <c r="G43" s="37">
        <f t="shared" si="14"/>
        <v>0</v>
      </c>
      <c r="H43" s="37">
        <f t="shared" si="14"/>
        <v>0</v>
      </c>
      <c r="I43" s="37">
        <f t="shared" si="14"/>
        <v>0</v>
      </c>
      <c r="J43" s="37">
        <f t="shared" si="14"/>
        <v>0</v>
      </c>
      <c r="K43" s="37">
        <f t="shared" si="14"/>
        <v>0</v>
      </c>
      <c r="L43" s="37">
        <f t="shared" si="14"/>
        <v>0</v>
      </c>
      <c r="M43" s="37">
        <f t="shared" si="14"/>
        <v>0</v>
      </c>
      <c r="N43" s="37">
        <f t="shared" si="14"/>
        <v>0</v>
      </c>
      <c r="O43" s="37">
        <f t="shared" si="14"/>
        <v>0</v>
      </c>
      <c r="P43" s="37">
        <f t="shared" si="14"/>
        <v>0</v>
      </c>
      <c r="Q43" s="37">
        <f t="shared" si="14"/>
        <v>0</v>
      </c>
      <c r="R43" s="37">
        <f t="shared" si="14"/>
        <v>0</v>
      </c>
      <c r="S43" s="37">
        <f t="shared" si="14"/>
        <v>0</v>
      </c>
      <c r="T43" s="37">
        <f t="shared" si="14"/>
        <v>0</v>
      </c>
      <c r="U43" s="37">
        <f t="shared" si="14"/>
        <v>0</v>
      </c>
      <c r="V43" s="37">
        <f t="shared" si="14"/>
        <v>0</v>
      </c>
      <c r="W43" s="37">
        <f t="shared" si="14"/>
        <v>0</v>
      </c>
      <c r="X43" s="37">
        <f t="shared" si="14"/>
        <v>0</v>
      </c>
      <c r="Y43" s="37">
        <f t="shared" si="14"/>
        <v>0</v>
      </c>
      <c r="Z43" s="37">
        <f t="shared" si="14"/>
        <v>0</v>
      </c>
      <c r="AA43" s="37">
        <f t="shared" si="14"/>
        <v>0</v>
      </c>
      <c r="AB43" s="37">
        <f t="shared" si="14"/>
        <v>0</v>
      </c>
      <c r="AC43" s="37">
        <f t="shared" si="14"/>
        <v>0</v>
      </c>
      <c r="AD43" s="37">
        <f t="shared" si="14"/>
        <v>0</v>
      </c>
      <c r="AE43" s="37">
        <f t="shared" si="14"/>
        <v>0</v>
      </c>
      <c r="AF43" s="37">
        <f t="shared" si="14"/>
        <v>8308.9885183167862</v>
      </c>
      <c r="AG43" s="37">
        <f t="shared" si="14"/>
        <v>81.175999999999988</v>
      </c>
      <c r="AH43" s="37">
        <f t="shared" si="14"/>
        <v>0</v>
      </c>
      <c r="AI43" s="37">
        <f t="shared" si="14"/>
        <v>1379.5060000000001</v>
      </c>
      <c r="AJ43" s="37">
        <f t="shared" si="14"/>
        <v>0</v>
      </c>
      <c r="AK43" s="37">
        <f t="shared" si="14"/>
        <v>0</v>
      </c>
      <c r="AL43" s="37">
        <f t="shared" si="14"/>
        <v>164119</v>
      </c>
      <c r="AM43" s="37">
        <f t="shared" si="14"/>
        <v>0</v>
      </c>
      <c r="AN43" s="37">
        <f t="shared" si="14"/>
        <v>0</v>
      </c>
      <c r="AO43" s="37">
        <f t="shared" si="14"/>
        <v>8308.9885183167862</v>
      </c>
      <c r="AP43" s="37">
        <f t="shared" si="14"/>
        <v>81.175999999999988</v>
      </c>
      <c r="AQ43" s="37">
        <f t="shared" si="14"/>
        <v>0</v>
      </c>
      <c r="AR43" s="37">
        <f t="shared" si="14"/>
        <v>1379.5060000000001</v>
      </c>
      <c r="AS43" s="37">
        <f t="shared" si="14"/>
        <v>0</v>
      </c>
      <c r="AT43" s="37">
        <f t="shared" si="14"/>
        <v>0</v>
      </c>
      <c r="AU43" s="37">
        <f t="shared" si="14"/>
        <v>164119</v>
      </c>
      <c r="AV43" s="38">
        <f t="shared" si="14"/>
        <v>0</v>
      </c>
    </row>
    <row r="44" spans="1:48" ht="47.25" x14ac:dyDescent="0.25">
      <c r="A44" s="45" t="s">
        <v>116</v>
      </c>
      <c r="B44" s="46" t="s">
        <v>117</v>
      </c>
      <c r="C44" s="47" t="s">
        <v>74</v>
      </c>
      <c r="D44" s="37">
        <f t="shared" ref="D44:AV44" si="15">IF(AND(D45="нд",D45=D68,D68=D90,D90=D93,D93=D104,D104=D105),"нд",SUMIF(D45,"&lt;&gt;0",D45)+SUMIF(D68,"&lt;&gt;0",D68)+SUMIF(D90,"&lt;&gt;0",D90)+SUMIF(D93,"&lt;&gt;0",D93)+SUMIF(D104,"&lt;&gt;0",D104)+SUMIF(D105,"&lt;&gt;0",D105))+D173</f>
        <v>0</v>
      </c>
      <c r="E44" s="37">
        <f t="shared" si="15"/>
        <v>0</v>
      </c>
      <c r="F44" s="37">
        <f t="shared" si="15"/>
        <v>0</v>
      </c>
      <c r="G44" s="37">
        <f t="shared" si="15"/>
        <v>0</v>
      </c>
      <c r="H44" s="37">
        <f t="shared" si="15"/>
        <v>0</v>
      </c>
      <c r="I44" s="37">
        <f t="shared" si="15"/>
        <v>0</v>
      </c>
      <c r="J44" s="37">
        <f t="shared" si="15"/>
        <v>0</v>
      </c>
      <c r="K44" s="37">
        <f t="shared" si="15"/>
        <v>0</v>
      </c>
      <c r="L44" s="37">
        <f t="shared" si="15"/>
        <v>0</v>
      </c>
      <c r="M44" s="37">
        <f t="shared" si="15"/>
        <v>0</v>
      </c>
      <c r="N44" s="37">
        <f t="shared" si="15"/>
        <v>0</v>
      </c>
      <c r="O44" s="37">
        <f t="shared" si="15"/>
        <v>0</v>
      </c>
      <c r="P44" s="37">
        <f t="shared" si="15"/>
        <v>0</v>
      </c>
      <c r="Q44" s="37">
        <f t="shared" si="15"/>
        <v>0</v>
      </c>
      <c r="R44" s="37">
        <f t="shared" si="15"/>
        <v>0</v>
      </c>
      <c r="S44" s="37">
        <f t="shared" si="15"/>
        <v>0</v>
      </c>
      <c r="T44" s="37">
        <f t="shared" si="15"/>
        <v>0</v>
      </c>
      <c r="U44" s="37">
        <f t="shared" si="15"/>
        <v>0</v>
      </c>
      <c r="V44" s="37">
        <f t="shared" si="15"/>
        <v>0</v>
      </c>
      <c r="W44" s="37">
        <f t="shared" si="15"/>
        <v>0</v>
      </c>
      <c r="X44" s="37">
        <f t="shared" si="15"/>
        <v>0</v>
      </c>
      <c r="Y44" s="37">
        <f t="shared" si="15"/>
        <v>0</v>
      </c>
      <c r="Z44" s="37">
        <f t="shared" si="15"/>
        <v>0</v>
      </c>
      <c r="AA44" s="37">
        <f t="shared" si="15"/>
        <v>0</v>
      </c>
      <c r="AB44" s="37">
        <f t="shared" si="15"/>
        <v>0</v>
      </c>
      <c r="AC44" s="37">
        <f t="shared" si="15"/>
        <v>0</v>
      </c>
      <c r="AD44" s="37">
        <f t="shared" si="15"/>
        <v>0</v>
      </c>
      <c r="AE44" s="37">
        <f t="shared" si="15"/>
        <v>0</v>
      </c>
      <c r="AF44" s="37">
        <f t="shared" si="15"/>
        <v>8272.2046939918218</v>
      </c>
      <c r="AG44" s="37">
        <f t="shared" si="15"/>
        <v>81.175999999999988</v>
      </c>
      <c r="AH44" s="37">
        <f t="shared" si="15"/>
        <v>0</v>
      </c>
      <c r="AI44" s="37">
        <f t="shared" si="15"/>
        <v>1379.5060000000001</v>
      </c>
      <c r="AJ44" s="37">
        <f t="shared" si="15"/>
        <v>0</v>
      </c>
      <c r="AK44" s="37">
        <f t="shared" si="15"/>
        <v>0</v>
      </c>
      <c r="AL44" s="37">
        <f t="shared" si="15"/>
        <v>162247</v>
      </c>
      <c r="AM44" s="37">
        <f t="shared" si="15"/>
        <v>0</v>
      </c>
      <c r="AN44" s="37">
        <f t="shared" si="15"/>
        <v>0</v>
      </c>
      <c r="AO44" s="37">
        <f t="shared" si="15"/>
        <v>8272.2046939918218</v>
      </c>
      <c r="AP44" s="37">
        <f t="shared" si="15"/>
        <v>81.175999999999988</v>
      </c>
      <c r="AQ44" s="37">
        <f t="shared" si="15"/>
        <v>0</v>
      </c>
      <c r="AR44" s="37">
        <f t="shared" si="15"/>
        <v>1379.5060000000001</v>
      </c>
      <c r="AS44" s="37">
        <f t="shared" si="15"/>
        <v>0</v>
      </c>
      <c r="AT44" s="37">
        <f t="shared" si="15"/>
        <v>0</v>
      </c>
      <c r="AU44" s="37">
        <f t="shared" si="15"/>
        <v>162247</v>
      </c>
      <c r="AV44" s="38">
        <f t="shared" si="15"/>
        <v>0</v>
      </c>
    </row>
    <row r="45" spans="1:48" x14ac:dyDescent="0.25">
      <c r="A45" s="45" t="s">
        <v>118</v>
      </c>
      <c r="B45" s="48" t="s">
        <v>119</v>
      </c>
      <c r="C45" s="47" t="s">
        <v>74</v>
      </c>
      <c r="D45" s="37">
        <f t="shared" ref="D45:AV45" si="16">IF(AND(D46="нд",D46=D52,D52=D55,D55=D64),"нд",SUMIF(D46,"&lt;&gt;0",D46)+SUMIF(D52,"&lt;&gt;0",D52)+SUMIF(D55,"&lt;&gt;0",D55)+SUMIF(D64,"&lt;&gt;0",D64))</f>
        <v>0</v>
      </c>
      <c r="E45" s="37">
        <f t="shared" si="16"/>
        <v>0</v>
      </c>
      <c r="F45" s="37">
        <f t="shared" si="16"/>
        <v>0</v>
      </c>
      <c r="G45" s="37">
        <f t="shared" si="16"/>
        <v>0</v>
      </c>
      <c r="H45" s="37">
        <f t="shared" si="16"/>
        <v>0</v>
      </c>
      <c r="I45" s="37">
        <f t="shared" si="16"/>
        <v>0</v>
      </c>
      <c r="J45" s="37">
        <f t="shared" si="16"/>
        <v>0</v>
      </c>
      <c r="K45" s="37">
        <f t="shared" si="16"/>
        <v>0</v>
      </c>
      <c r="L45" s="37">
        <f t="shared" si="16"/>
        <v>0</v>
      </c>
      <c r="M45" s="37">
        <f t="shared" si="16"/>
        <v>0</v>
      </c>
      <c r="N45" s="37">
        <f t="shared" si="16"/>
        <v>0</v>
      </c>
      <c r="O45" s="37">
        <f t="shared" si="16"/>
        <v>0</v>
      </c>
      <c r="P45" s="37">
        <f t="shared" si="16"/>
        <v>0</v>
      </c>
      <c r="Q45" s="37">
        <f t="shared" si="16"/>
        <v>0</v>
      </c>
      <c r="R45" s="37">
        <f t="shared" si="16"/>
        <v>0</v>
      </c>
      <c r="S45" s="37">
        <f t="shared" si="16"/>
        <v>0</v>
      </c>
      <c r="T45" s="37">
        <f t="shared" si="16"/>
        <v>0</v>
      </c>
      <c r="U45" s="37">
        <f t="shared" si="16"/>
        <v>0</v>
      </c>
      <c r="V45" s="37">
        <f t="shared" si="16"/>
        <v>0</v>
      </c>
      <c r="W45" s="37">
        <f t="shared" si="16"/>
        <v>0</v>
      </c>
      <c r="X45" s="37">
        <f t="shared" si="16"/>
        <v>0</v>
      </c>
      <c r="Y45" s="37">
        <f t="shared" si="16"/>
        <v>0</v>
      </c>
      <c r="Z45" s="37">
        <f t="shared" si="16"/>
        <v>0</v>
      </c>
      <c r="AA45" s="37">
        <f t="shared" si="16"/>
        <v>0</v>
      </c>
      <c r="AB45" s="37">
        <f t="shared" si="16"/>
        <v>0</v>
      </c>
      <c r="AC45" s="37">
        <f t="shared" si="16"/>
        <v>0</v>
      </c>
      <c r="AD45" s="37">
        <f t="shared" si="16"/>
        <v>0</v>
      </c>
      <c r="AE45" s="37">
        <f t="shared" si="16"/>
        <v>0</v>
      </c>
      <c r="AF45" s="37">
        <f t="shared" si="16"/>
        <v>2512.3281050842947</v>
      </c>
      <c r="AG45" s="37">
        <f t="shared" si="16"/>
        <v>20</v>
      </c>
      <c r="AH45" s="37">
        <f t="shared" si="16"/>
        <v>0</v>
      </c>
      <c r="AI45" s="37">
        <f t="shared" si="16"/>
        <v>137.774</v>
      </c>
      <c r="AJ45" s="37">
        <f t="shared" si="16"/>
        <v>0</v>
      </c>
      <c r="AK45" s="37">
        <f t="shared" si="16"/>
        <v>0</v>
      </c>
      <c r="AL45" s="37">
        <f t="shared" si="16"/>
        <v>0</v>
      </c>
      <c r="AM45" s="37">
        <f t="shared" si="16"/>
        <v>0</v>
      </c>
      <c r="AN45" s="37">
        <f t="shared" si="16"/>
        <v>0</v>
      </c>
      <c r="AO45" s="37">
        <f t="shared" si="16"/>
        <v>2512.3281050842947</v>
      </c>
      <c r="AP45" s="37">
        <f t="shared" si="16"/>
        <v>20</v>
      </c>
      <c r="AQ45" s="37">
        <f t="shared" si="16"/>
        <v>0</v>
      </c>
      <c r="AR45" s="37">
        <f t="shared" si="16"/>
        <v>137.774</v>
      </c>
      <c r="AS45" s="37">
        <f t="shared" si="16"/>
        <v>0</v>
      </c>
      <c r="AT45" s="37">
        <f t="shared" si="16"/>
        <v>0</v>
      </c>
      <c r="AU45" s="37">
        <f t="shared" si="16"/>
        <v>0</v>
      </c>
      <c r="AV45" s="38">
        <f t="shared" si="16"/>
        <v>0</v>
      </c>
    </row>
    <row r="46" spans="1:48" ht="31.5" x14ac:dyDescent="0.25">
      <c r="A46" s="45" t="s">
        <v>120</v>
      </c>
      <c r="B46" s="48" t="s">
        <v>121</v>
      </c>
      <c r="C46" s="47" t="s">
        <v>74</v>
      </c>
      <c r="D46" s="37">
        <f t="shared" ref="D46:AV46" si="17">IF(AND(D47="нд",D47=D48,D48=D49),"нд",SUMIF(D47,"&lt;&gt;0",D47)+SUMIF(D48,"&lt;&gt;0",D48)+SUMIF(D49,"&lt;&gt;0",D49))</f>
        <v>0</v>
      </c>
      <c r="E46" s="37">
        <f t="shared" si="17"/>
        <v>0</v>
      </c>
      <c r="F46" s="37">
        <f t="shared" si="17"/>
        <v>0</v>
      </c>
      <c r="G46" s="37">
        <f t="shared" si="17"/>
        <v>0</v>
      </c>
      <c r="H46" s="37">
        <f t="shared" si="17"/>
        <v>0</v>
      </c>
      <c r="I46" s="37">
        <f t="shared" si="17"/>
        <v>0</v>
      </c>
      <c r="J46" s="37">
        <f t="shared" si="17"/>
        <v>0</v>
      </c>
      <c r="K46" s="37">
        <f t="shared" si="17"/>
        <v>0</v>
      </c>
      <c r="L46" s="37">
        <f t="shared" si="17"/>
        <v>0</v>
      </c>
      <c r="M46" s="37">
        <f t="shared" si="17"/>
        <v>0</v>
      </c>
      <c r="N46" s="37">
        <f t="shared" si="17"/>
        <v>0</v>
      </c>
      <c r="O46" s="37">
        <f t="shared" si="17"/>
        <v>0</v>
      </c>
      <c r="P46" s="37">
        <f t="shared" si="17"/>
        <v>0</v>
      </c>
      <c r="Q46" s="37">
        <f t="shared" si="17"/>
        <v>0</v>
      </c>
      <c r="R46" s="37">
        <f t="shared" si="17"/>
        <v>0</v>
      </c>
      <c r="S46" s="37">
        <f t="shared" si="17"/>
        <v>0</v>
      </c>
      <c r="T46" s="37">
        <f t="shared" si="17"/>
        <v>0</v>
      </c>
      <c r="U46" s="37">
        <f t="shared" si="17"/>
        <v>0</v>
      </c>
      <c r="V46" s="37">
        <f t="shared" si="17"/>
        <v>0</v>
      </c>
      <c r="W46" s="37">
        <f t="shared" si="17"/>
        <v>0</v>
      </c>
      <c r="X46" s="37">
        <f t="shared" si="17"/>
        <v>0</v>
      </c>
      <c r="Y46" s="37">
        <f t="shared" si="17"/>
        <v>0</v>
      </c>
      <c r="Z46" s="37">
        <f t="shared" si="17"/>
        <v>0</v>
      </c>
      <c r="AA46" s="37">
        <f t="shared" si="17"/>
        <v>0</v>
      </c>
      <c r="AB46" s="37">
        <f t="shared" si="17"/>
        <v>0</v>
      </c>
      <c r="AC46" s="37">
        <f t="shared" si="17"/>
        <v>0</v>
      </c>
      <c r="AD46" s="37">
        <f t="shared" si="17"/>
        <v>0</v>
      </c>
      <c r="AE46" s="37">
        <f t="shared" si="17"/>
        <v>0</v>
      </c>
      <c r="AF46" s="37">
        <f t="shared" si="17"/>
        <v>2056.0133430707019</v>
      </c>
      <c r="AG46" s="37">
        <f t="shared" si="17"/>
        <v>20</v>
      </c>
      <c r="AH46" s="37">
        <f t="shared" si="17"/>
        <v>0</v>
      </c>
      <c r="AI46" s="37">
        <f t="shared" si="17"/>
        <v>112.47399999999999</v>
      </c>
      <c r="AJ46" s="37">
        <f t="shared" si="17"/>
        <v>0</v>
      </c>
      <c r="AK46" s="37">
        <f t="shared" si="17"/>
        <v>0</v>
      </c>
      <c r="AL46" s="37">
        <f t="shared" si="17"/>
        <v>0</v>
      </c>
      <c r="AM46" s="37">
        <f t="shared" si="17"/>
        <v>0</v>
      </c>
      <c r="AN46" s="37">
        <f t="shared" si="17"/>
        <v>0</v>
      </c>
      <c r="AO46" s="37">
        <f t="shared" si="17"/>
        <v>2056.0133430707019</v>
      </c>
      <c r="AP46" s="37">
        <f t="shared" si="17"/>
        <v>20</v>
      </c>
      <c r="AQ46" s="37">
        <f t="shared" si="17"/>
        <v>0</v>
      </c>
      <c r="AR46" s="37">
        <f t="shared" si="17"/>
        <v>112.47399999999999</v>
      </c>
      <c r="AS46" s="37">
        <f t="shared" si="17"/>
        <v>0</v>
      </c>
      <c r="AT46" s="37">
        <f t="shared" si="17"/>
        <v>0</v>
      </c>
      <c r="AU46" s="37">
        <f t="shared" si="17"/>
        <v>0</v>
      </c>
      <c r="AV46" s="38">
        <f t="shared" si="17"/>
        <v>0</v>
      </c>
    </row>
    <row r="47" spans="1:48" ht="47.25" x14ac:dyDescent="0.25">
      <c r="A47" s="49" t="s">
        <v>122</v>
      </c>
      <c r="B47" s="48" t="s">
        <v>123</v>
      </c>
      <c r="C47" s="48" t="s">
        <v>74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0">
        <v>0</v>
      </c>
      <c r="AD47" s="50">
        <v>0</v>
      </c>
      <c r="AE47" s="50">
        <f t="shared" ref="AE47:AI48" si="18">AN47</f>
        <v>0</v>
      </c>
      <c r="AF47" s="50">
        <f t="shared" si="18"/>
        <v>17</v>
      </c>
      <c r="AG47" s="50">
        <f t="shared" si="18"/>
        <v>0</v>
      </c>
      <c r="AH47" s="50">
        <f t="shared" si="18"/>
        <v>0</v>
      </c>
      <c r="AI47" s="50">
        <f t="shared" si="18"/>
        <v>0</v>
      </c>
      <c r="AJ47" s="50">
        <f>AT47</f>
        <v>0</v>
      </c>
      <c r="AK47" s="50">
        <f t="shared" ref="AK47:AM48" si="19">AT47</f>
        <v>0</v>
      </c>
      <c r="AL47" s="50">
        <f t="shared" si="19"/>
        <v>0</v>
      </c>
      <c r="AM47" s="50">
        <f t="shared" si="19"/>
        <v>0</v>
      </c>
      <c r="AN47" s="51">
        <v>0</v>
      </c>
      <c r="AO47" s="51">
        <v>17</v>
      </c>
      <c r="AP47" s="51">
        <v>0</v>
      </c>
      <c r="AQ47" s="51">
        <v>0</v>
      </c>
      <c r="AR47" s="51">
        <v>0</v>
      </c>
      <c r="AS47" s="51">
        <v>0</v>
      </c>
      <c r="AT47" s="51">
        <v>0</v>
      </c>
      <c r="AU47" s="51">
        <v>0</v>
      </c>
      <c r="AV47" s="52">
        <v>0</v>
      </c>
    </row>
    <row r="48" spans="1:48" ht="47.25" x14ac:dyDescent="0.25">
      <c r="A48" s="49" t="s">
        <v>124</v>
      </c>
      <c r="B48" s="48" t="s">
        <v>125</v>
      </c>
      <c r="C48" s="48" t="s">
        <v>74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50">
        <v>0</v>
      </c>
      <c r="X48" s="50">
        <v>0</v>
      </c>
      <c r="Y48" s="50">
        <v>0</v>
      </c>
      <c r="Z48" s="50">
        <v>0</v>
      </c>
      <c r="AA48" s="50">
        <v>0</v>
      </c>
      <c r="AB48" s="50">
        <v>0</v>
      </c>
      <c r="AC48" s="50">
        <v>0</v>
      </c>
      <c r="AD48" s="50">
        <v>0</v>
      </c>
      <c r="AE48" s="50">
        <f t="shared" si="18"/>
        <v>0</v>
      </c>
      <c r="AF48" s="50">
        <f t="shared" si="18"/>
        <v>11</v>
      </c>
      <c r="AG48" s="50">
        <f t="shared" si="18"/>
        <v>0</v>
      </c>
      <c r="AH48" s="50">
        <f t="shared" si="18"/>
        <v>0</v>
      </c>
      <c r="AI48" s="50">
        <f t="shared" si="18"/>
        <v>0</v>
      </c>
      <c r="AJ48" s="50">
        <f>AT48</f>
        <v>0</v>
      </c>
      <c r="AK48" s="50">
        <f t="shared" si="19"/>
        <v>0</v>
      </c>
      <c r="AL48" s="50">
        <f t="shared" si="19"/>
        <v>0</v>
      </c>
      <c r="AM48" s="50">
        <f t="shared" si="19"/>
        <v>0</v>
      </c>
      <c r="AN48" s="51">
        <v>0</v>
      </c>
      <c r="AO48" s="51">
        <v>11</v>
      </c>
      <c r="AP48" s="51">
        <v>0</v>
      </c>
      <c r="AQ48" s="51">
        <v>0</v>
      </c>
      <c r="AR48" s="51">
        <v>0</v>
      </c>
      <c r="AS48" s="51">
        <v>0</v>
      </c>
      <c r="AT48" s="51">
        <v>0</v>
      </c>
      <c r="AU48" s="51">
        <v>0</v>
      </c>
      <c r="AV48" s="52">
        <v>0</v>
      </c>
    </row>
    <row r="49" spans="1:48" ht="31.5" x14ac:dyDescent="0.25">
      <c r="A49" s="45" t="s">
        <v>126</v>
      </c>
      <c r="B49" s="48" t="s">
        <v>127</v>
      </c>
      <c r="C49" s="47" t="s">
        <v>74</v>
      </c>
      <c r="D49" s="37">
        <f t="shared" ref="D49:AU49" si="20">SUM(D50:D51)</f>
        <v>0</v>
      </c>
      <c r="E49" s="37">
        <f t="shared" si="20"/>
        <v>0</v>
      </c>
      <c r="F49" s="37">
        <f t="shared" si="20"/>
        <v>0</v>
      </c>
      <c r="G49" s="37">
        <f t="shared" si="20"/>
        <v>0</v>
      </c>
      <c r="H49" s="37">
        <f t="shared" si="20"/>
        <v>0</v>
      </c>
      <c r="I49" s="37">
        <f t="shared" ref="I49" si="21">SUM(I50:I51)</f>
        <v>0</v>
      </c>
      <c r="J49" s="37">
        <f t="shared" si="20"/>
        <v>0</v>
      </c>
      <c r="K49" s="37">
        <f t="shared" si="20"/>
        <v>0</v>
      </c>
      <c r="L49" s="37">
        <f t="shared" si="20"/>
        <v>0</v>
      </c>
      <c r="M49" s="37">
        <f t="shared" si="20"/>
        <v>0</v>
      </c>
      <c r="N49" s="37">
        <f t="shared" si="20"/>
        <v>0</v>
      </c>
      <c r="O49" s="37">
        <f t="shared" si="20"/>
        <v>0</v>
      </c>
      <c r="P49" s="37">
        <f t="shared" si="20"/>
        <v>0</v>
      </c>
      <c r="Q49" s="37">
        <f t="shared" si="20"/>
        <v>0</v>
      </c>
      <c r="R49" s="37">
        <f t="shared" si="20"/>
        <v>0</v>
      </c>
      <c r="S49" s="37">
        <f t="shared" si="20"/>
        <v>0</v>
      </c>
      <c r="T49" s="37">
        <f t="shared" si="20"/>
        <v>0</v>
      </c>
      <c r="U49" s="37">
        <f t="shared" si="20"/>
        <v>0</v>
      </c>
      <c r="V49" s="37">
        <f t="shared" si="20"/>
        <v>0</v>
      </c>
      <c r="W49" s="37">
        <f t="shared" si="20"/>
        <v>0</v>
      </c>
      <c r="X49" s="37">
        <f t="shared" si="20"/>
        <v>0</v>
      </c>
      <c r="Y49" s="37">
        <f t="shared" si="20"/>
        <v>0</v>
      </c>
      <c r="Z49" s="37">
        <f t="shared" si="20"/>
        <v>0</v>
      </c>
      <c r="AA49" s="37">
        <f t="shared" ref="AA49" si="22">SUM(AA50:AA51)</f>
        <v>0</v>
      </c>
      <c r="AB49" s="37">
        <f t="shared" si="20"/>
        <v>0</v>
      </c>
      <c r="AC49" s="37">
        <f t="shared" si="20"/>
        <v>0</v>
      </c>
      <c r="AD49" s="37">
        <f t="shared" si="20"/>
        <v>0</v>
      </c>
      <c r="AE49" s="37">
        <f t="shared" si="20"/>
        <v>0</v>
      </c>
      <c r="AF49" s="37">
        <f t="shared" si="20"/>
        <v>2028.0133430707021</v>
      </c>
      <c r="AG49" s="37">
        <f t="shared" si="20"/>
        <v>20</v>
      </c>
      <c r="AH49" s="37">
        <f t="shared" si="20"/>
        <v>0</v>
      </c>
      <c r="AI49" s="37">
        <f t="shared" si="20"/>
        <v>112.47399999999999</v>
      </c>
      <c r="AJ49" s="37">
        <f t="shared" ref="AJ49" si="23">SUM(AJ50:AJ51)</f>
        <v>0</v>
      </c>
      <c r="AK49" s="37">
        <f t="shared" si="20"/>
        <v>0</v>
      </c>
      <c r="AL49" s="37">
        <f t="shared" si="20"/>
        <v>0</v>
      </c>
      <c r="AM49" s="37">
        <f t="shared" si="20"/>
        <v>0</v>
      </c>
      <c r="AN49" s="37">
        <f t="shared" si="20"/>
        <v>0</v>
      </c>
      <c r="AO49" s="37">
        <f t="shared" si="20"/>
        <v>2028.0133430707021</v>
      </c>
      <c r="AP49" s="37">
        <f t="shared" si="20"/>
        <v>20</v>
      </c>
      <c r="AQ49" s="37">
        <f t="shared" si="20"/>
        <v>0</v>
      </c>
      <c r="AR49" s="37">
        <f t="shared" si="20"/>
        <v>112.47399999999999</v>
      </c>
      <c r="AS49" s="37">
        <f t="shared" ref="AS49" si="24">SUM(AS50:AS51)</f>
        <v>0</v>
      </c>
      <c r="AT49" s="37">
        <f t="shared" si="20"/>
        <v>0</v>
      </c>
      <c r="AU49" s="37">
        <f t="shared" si="20"/>
        <v>0</v>
      </c>
      <c r="AV49" s="38">
        <f>SUM(AV50:AV51)</f>
        <v>0</v>
      </c>
    </row>
    <row r="50" spans="1:48" ht="173.25" x14ac:dyDescent="0.25">
      <c r="A50" s="53" t="s">
        <v>126</v>
      </c>
      <c r="B50" s="54" t="s">
        <v>296</v>
      </c>
      <c r="C50" s="50" t="s">
        <v>297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  <c r="R50" s="50">
        <v>0</v>
      </c>
      <c r="S50" s="50">
        <v>0</v>
      </c>
      <c r="T50" s="50">
        <v>0</v>
      </c>
      <c r="U50" s="50">
        <v>0</v>
      </c>
      <c r="V50" s="50">
        <v>0</v>
      </c>
      <c r="W50" s="50">
        <v>0</v>
      </c>
      <c r="X50" s="50">
        <v>0</v>
      </c>
      <c r="Y50" s="50">
        <v>0</v>
      </c>
      <c r="Z50" s="50">
        <v>0</v>
      </c>
      <c r="AA50" s="50">
        <v>0</v>
      </c>
      <c r="AB50" s="50">
        <v>0</v>
      </c>
      <c r="AC50" s="50">
        <v>0</v>
      </c>
      <c r="AD50" s="55">
        <v>0</v>
      </c>
      <c r="AE50" s="55">
        <f t="shared" ref="AE50:AI51" si="25">AN50-D50-M50-V50</f>
        <v>0</v>
      </c>
      <c r="AF50" s="55">
        <f t="shared" si="25"/>
        <v>306.1406324207021</v>
      </c>
      <c r="AG50" s="55">
        <f t="shared" si="25"/>
        <v>0</v>
      </c>
      <c r="AH50" s="55">
        <f t="shared" si="25"/>
        <v>0</v>
      </c>
      <c r="AI50" s="55">
        <f t="shared" si="25"/>
        <v>42.473999999999997</v>
      </c>
      <c r="AJ50" s="55">
        <f>AT50-I50-R50-AA50</f>
        <v>0</v>
      </c>
      <c r="AK50" s="55">
        <f t="shared" ref="AK50:AM51" si="26">AT50-J50-S50-AB50</f>
        <v>0</v>
      </c>
      <c r="AL50" s="55">
        <f t="shared" si="26"/>
        <v>0</v>
      </c>
      <c r="AM50" s="55">
        <f t="shared" si="26"/>
        <v>0</v>
      </c>
      <c r="AN50" s="55">
        <v>0</v>
      </c>
      <c r="AO50" s="55">
        <v>306.1406324207021</v>
      </c>
      <c r="AP50" s="55">
        <v>0</v>
      </c>
      <c r="AQ50" s="55">
        <v>0</v>
      </c>
      <c r="AR50" s="55">
        <v>42.473999999999997</v>
      </c>
      <c r="AS50" s="55">
        <v>0</v>
      </c>
      <c r="AT50" s="55">
        <v>0</v>
      </c>
      <c r="AU50" s="55">
        <v>0</v>
      </c>
      <c r="AV50" s="56">
        <v>0</v>
      </c>
    </row>
    <row r="51" spans="1:48" ht="63" x14ac:dyDescent="0.25">
      <c r="A51" s="53" t="s">
        <v>126</v>
      </c>
      <c r="B51" s="54" t="s">
        <v>298</v>
      </c>
      <c r="C51" s="50" t="s">
        <v>299</v>
      </c>
      <c r="D51" s="50">
        <v>0</v>
      </c>
      <c r="E51" s="50">
        <v>0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50">
        <v>0</v>
      </c>
      <c r="Q51" s="50">
        <v>0</v>
      </c>
      <c r="R51" s="50">
        <v>0</v>
      </c>
      <c r="S51" s="50">
        <v>0</v>
      </c>
      <c r="T51" s="50">
        <v>0</v>
      </c>
      <c r="U51" s="50">
        <v>0</v>
      </c>
      <c r="V51" s="50">
        <v>0</v>
      </c>
      <c r="W51" s="50">
        <v>0</v>
      </c>
      <c r="X51" s="50">
        <v>0</v>
      </c>
      <c r="Y51" s="50">
        <v>0</v>
      </c>
      <c r="Z51" s="50">
        <v>0</v>
      </c>
      <c r="AA51" s="50">
        <v>0</v>
      </c>
      <c r="AB51" s="50">
        <v>0</v>
      </c>
      <c r="AC51" s="50">
        <v>0</v>
      </c>
      <c r="AD51" s="55">
        <v>0</v>
      </c>
      <c r="AE51" s="55">
        <f t="shared" si="25"/>
        <v>0</v>
      </c>
      <c r="AF51" s="55">
        <f t="shared" si="25"/>
        <v>1721.87271065</v>
      </c>
      <c r="AG51" s="55">
        <f t="shared" si="25"/>
        <v>20</v>
      </c>
      <c r="AH51" s="55">
        <f t="shared" si="25"/>
        <v>0</v>
      </c>
      <c r="AI51" s="55">
        <f t="shared" si="25"/>
        <v>70</v>
      </c>
      <c r="AJ51" s="55">
        <f>AT51-I51-R51-AA51</f>
        <v>0</v>
      </c>
      <c r="AK51" s="55">
        <f t="shared" si="26"/>
        <v>0</v>
      </c>
      <c r="AL51" s="55">
        <f t="shared" si="26"/>
        <v>0</v>
      </c>
      <c r="AM51" s="55">
        <f t="shared" si="26"/>
        <v>0</v>
      </c>
      <c r="AN51" s="55">
        <v>0</v>
      </c>
      <c r="AO51" s="55">
        <v>1721.87271065</v>
      </c>
      <c r="AP51" s="55">
        <v>20</v>
      </c>
      <c r="AQ51" s="55">
        <v>0</v>
      </c>
      <c r="AR51" s="55">
        <v>70</v>
      </c>
      <c r="AS51" s="55">
        <v>0</v>
      </c>
      <c r="AT51" s="55">
        <v>0</v>
      </c>
      <c r="AU51" s="55">
        <v>0</v>
      </c>
      <c r="AV51" s="56">
        <v>0</v>
      </c>
    </row>
    <row r="52" spans="1:48" ht="31.5" x14ac:dyDescent="0.25">
      <c r="A52" s="45" t="s">
        <v>128</v>
      </c>
      <c r="B52" s="48" t="s">
        <v>129</v>
      </c>
      <c r="C52" s="47" t="s">
        <v>74</v>
      </c>
      <c r="D52" s="37">
        <f t="shared" ref="D52:AV52" si="27">IF((COUNTIF(D53:D54,"нд"))=(COUNTA(D53:D54)),"нд",SUMIF(D53:D54,"&lt;&gt;0",D53:D54))</f>
        <v>0</v>
      </c>
      <c r="E52" s="37">
        <f t="shared" si="27"/>
        <v>0</v>
      </c>
      <c r="F52" s="37">
        <f t="shared" si="27"/>
        <v>0</v>
      </c>
      <c r="G52" s="37">
        <f t="shared" si="27"/>
        <v>0</v>
      </c>
      <c r="H52" s="37">
        <f t="shared" si="27"/>
        <v>0</v>
      </c>
      <c r="I52" s="37">
        <f t="shared" si="27"/>
        <v>0</v>
      </c>
      <c r="J52" s="37">
        <f t="shared" si="27"/>
        <v>0</v>
      </c>
      <c r="K52" s="37">
        <f t="shared" si="27"/>
        <v>0</v>
      </c>
      <c r="L52" s="37">
        <f t="shared" si="27"/>
        <v>0</v>
      </c>
      <c r="M52" s="37">
        <f t="shared" si="27"/>
        <v>0</v>
      </c>
      <c r="N52" s="37">
        <f t="shared" si="27"/>
        <v>0</v>
      </c>
      <c r="O52" s="37">
        <f t="shared" si="27"/>
        <v>0</v>
      </c>
      <c r="P52" s="37">
        <f t="shared" si="27"/>
        <v>0</v>
      </c>
      <c r="Q52" s="37">
        <f t="shared" si="27"/>
        <v>0</v>
      </c>
      <c r="R52" s="37">
        <f t="shared" si="27"/>
        <v>0</v>
      </c>
      <c r="S52" s="37">
        <f t="shared" si="27"/>
        <v>0</v>
      </c>
      <c r="T52" s="37">
        <f t="shared" si="27"/>
        <v>0</v>
      </c>
      <c r="U52" s="37">
        <f t="shared" si="27"/>
        <v>0</v>
      </c>
      <c r="V52" s="37">
        <f t="shared" si="27"/>
        <v>0</v>
      </c>
      <c r="W52" s="37">
        <f t="shared" si="27"/>
        <v>0</v>
      </c>
      <c r="X52" s="37">
        <f t="shared" si="27"/>
        <v>0</v>
      </c>
      <c r="Y52" s="37">
        <f t="shared" si="27"/>
        <v>0</v>
      </c>
      <c r="Z52" s="37">
        <f t="shared" si="27"/>
        <v>0</v>
      </c>
      <c r="AA52" s="37">
        <f t="shared" si="27"/>
        <v>0</v>
      </c>
      <c r="AB52" s="37">
        <f t="shared" si="27"/>
        <v>0</v>
      </c>
      <c r="AC52" s="37">
        <f t="shared" si="27"/>
        <v>0</v>
      </c>
      <c r="AD52" s="37">
        <f t="shared" si="27"/>
        <v>0</v>
      </c>
      <c r="AE52" s="37">
        <f t="shared" si="27"/>
        <v>0</v>
      </c>
      <c r="AF52" s="37">
        <f t="shared" si="27"/>
        <v>0</v>
      </c>
      <c r="AG52" s="37">
        <f t="shared" si="27"/>
        <v>0</v>
      </c>
      <c r="AH52" s="37">
        <f t="shared" si="27"/>
        <v>0</v>
      </c>
      <c r="AI52" s="37">
        <f t="shared" si="27"/>
        <v>0</v>
      </c>
      <c r="AJ52" s="37">
        <f t="shared" si="27"/>
        <v>0</v>
      </c>
      <c r="AK52" s="37">
        <f t="shared" si="27"/>
        <v>0</v>
      </c>
      <c r="AL52" s="37">
        <f t="shared" si="27"/>
        <v>0</v>
      </c>
      <c r="AM52" s="37">
        <f t="shared" si="27"/>
        <v>0</v>
      </c>
      <c r="AN52" s="37">
        <f t="shared" si="27"/>
        <v>0</v>
      </c>
      <c r="AO52" s="37">
        <f t="shared" si="27"/>
        <v>0</v>
      </c>
      <c r="AP52" s="37">
        <f t="shared" si="27"/>
        <v>0</v>
      </c>
      <c r="AQ52" s="37">
        <f t="shared" si="27"/>
        <v>0</v>
      </c>
      <c r="AR52" s="37">
        <f t="shared" si="27"/>
        <v>0</v>
      </c>
      <c r="AS52" s="37">
        <f t="shared" si="27"/>
        <v>0</v>
      </c>
      <c r="AT52" s="37">
        <f t="shared" si="27"/>
        <v>0</v>
      </c>
      <c r="AU52" s="37">
        <f t="shared" si="27"/>
        <v>0</v>
      </c>
      <c r="AV52" s="38">
        <f t="shared" si="27"/>
        <v>0</v>
      </c>
    </row>
    <row r="53" spans="1:48" ht="47.25" x14ac:dyDescent="0.25">
      <c r="A53" s="45" t="s">
        <v>130</v>
      </c>
      <c r="B53" s="48" t="s">
        <v>131</v>
      </c>
      <c r="C53" s="47" t="s">
        <v>74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8">
        <v>0</v>
      </c>
    </row>
    <row r="54" spans="1:48" ht="31.5" x14ac:dyDescent="0.25">
      <c r="A54" s="45" t="s">
        <v>132</v>
      </c>
      <c r="B54" s="48" t="s">
        <v>133</v>
      </c>
      <c r="C54" s="47" t="s">
        <v>74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0</v>
      </c>
      <c r="AN54" s="37">
        <v>0</v>
      </c>
      <c r="AO54" s="37">
        <v>0</v>
      </c>
      <c r="AP54" s="37">
        <v>0</v>
      </c>
      <c r="AQ54" s="37">
        <v>0</v>
      </c>
      <c r="AR54" s="37">
        <v>0</v>
      </c>
      <c r="AS54" s="37">
        <v>0</v>
      </c>
      <c r="AT54" s="37">
        <v>0</v>
      </c>
      <c r="AU54" s="37">
        <v>0</v>
      </c>
      <c r="AV54" s="38">
        <v>0</v>
      </c>
    </row>
    <row r="55" spans="1:48" ht="31.5" x14ac:dyDescent="0.25">
      <c r="A55" s="45" t="s">
        <v>134</v>
      </c>
      <c r="B55" s="48" t="s">
        <v>135</v>
      </c>
      <c r="C55" s="47" t="s">
        <v>74</v>
      </c>
      <c r="D55" s="37">
        <f t="shared" ref="D55:AV55" si="28">IF(AND(D56="нд",D56=D60),"нд",SUMIF(D56,"&lt;&gt;0",D56)+SUMIF(D60,"&lt;&gt;0",D60))</f>
        <v>0</v>
      </c>
      <c r="E55" s="37">
        <f t="shared" si="28"/>
        <v>0</v>
      </c>
      <c r="F55" s="37">
        <f t="shared" si="28"/>
        <v>0</v>
      </c>
      <c r="G55" s="37">
        <f t="shared" si="28"/>
        <v>0</v>
      </c>
      <c r="H55" s="37">
        <f t="shared" si="28"/>
        <v>0</v>
      </c>
      <c r="I55" s="37">
        <f t="shared" si="28"/>
        <v>0</v>
      </c>
      <c r="J55" s="37">
        <f t="shared" si="28"/>
        <v>0</v>
      </c>
      <c r="K55" s="37">
        <f t="shared" si="28"/>
        <v>0</v>
      </c>
      <c r="L55" s="37">
        <f t="shared" si="28"/>
        <v>0</v>
      </c>
      <c r="M55" s="37">
        <f t="shared" si="28"/>
        <v>0</v>
      </c>
      <c r="N55" s="37">
        <f t="shared" si="28"/>
        <v>0</v>
      </c>
      <c r="O55" s="37">
        <f t="shared" si="28"/>
        <v>0</v>
      </c>
      <c r="P55" s="37">
        <f t="shared" si="28"/>
        <v>0</v>
      </c>
      <c r="Q55" s="37">
        <f t="shared" si="28"/>
        <v>0</v>
      </c>
      <c r="R55" s="37">
        <f t="shared" si="28"/>
        <v>0</v>
      </c>
      <c r="S55" s="37">
        <f t="shared" si="28"/>
        <v>0</v>
      </c>
      <c r="T55" s="37">
        <f t="shared" si="28"/>
        <v>0</v>
      </c>
      <c r="U55" s="37">
        <f t="shared" si="28"/>
        <v>0</v>
      </c>
      <c r="V55" s="37">
        <f t="shared" si="28"/>
        <v>0</v>
      </c>
      <c r="W55" s="37">
        <f t="shared" si="28"/>
        <v>0</v>
      </c>
      <c r="X55" s="37">
        <f t="shared" si="28"/>
        <v>0</v>
      </c>
      <c r="Y55" s="37">
        <f t="shared" si="28"/>
        <v>0</v>
      </c>
      <c r="Z55" s="37">
        <f t="shared" si="28"/>
        <v>0</v>
      </c>
      <c r="AA55" s="37">
        <f t="shared" si="28"/>
        <v>0</v>
      </c>
      <c r="AB55" s="37">
        <f t="shared" si="28"/>
        <v>0</v>
      </c>
      <c r="AC55" s="37">
        <f t="shared" si="28"/>
        <v>0</v>
      </c>
      <c r="AD55" s="37">
        <f t="shared" si="28"/>
        <v>0</v>
      </c>
      <c r="AE55" s="37">
        <f t="shared" si="28"/>
        <v>0</v>
      </c>
      <c r="AF55" s="37">
        <f t="shared" si="28"/>
        <v>0</v>
      </c>
      <c r="AG55" s="37">
        <f t="shared" si="28"/>
        <v>0</v>
      </c>
      <c r="AH55" s="37">
        <f t="shared" si="28"/>
        <v>0</v>
      </c>
      <c r="AI55" s="37">
        <f t="shared" si="28"/>
        <v>0</v>
      </c>
      <c r="AJ55" s="37">
        <f t="shared" si="28"/>
        <v>0</v>
      </c>
      <c r="AK55" s="37">
        <f t="shared" si="28"/>
        <v>0</v>
      </c>
      <c r="AL55" s="37">
        <f t="shared" si="28"/>
        <v>0</v>
      </c>
      <c r="AM55" s="37">
        <f t="shared" si="28"/>
        <v>0</v>
      </c>
      <c r="AN55" s="37">
        <f t="shared" si="28"/>
        <v>0</v>
      </c>
      <c r="AO55" s="37">
        <f t="shared" si="28"/>
        <v>0</v>
      </c>
      <c r="AP55" s="37">
        <f t="shared" si="28"/>
        <v>0</v>
      </c>
      <c r="AQ55" s="37">
        <f t="shared" si="28"/>
        <v>0</v>
      </c>
      <c r="AR55" s="37">
        <f t="shared" si="28"/>
        <v>0</v>
      </c>
      <c r="AS55" s="37">
        <f t="shared" si="28"/>
        <v>0</v>
      </c>
      <c r="AT55" s="37">
        <f t="shared" si="28"/>
        <v>0</v>
      </c>
      <c r="AU55" s="37">
        <f t="shared" si="28"/>
        <v>0</v>
      </c>
      <c r="AV55" s="38">
        <f t="shared" si="28"/>
        <v>0</v>
      </c>
    </row>
    <row r="56" spans="1:48" ht="31.5" x14ac:dyDescent="0.25">
      <c r="A56" s="45" t="s">
        <v>136</v>
      </c>
      <c r="B56" s="48" t="s">
        <v>137</v>
      </c>
      <c r="C56" s="47" t="s">
        <v>74</v>
      </c>
      <c r="D56" s="37">
        <f t="shared" ref="D56:AV56" si="29">IF(AND(D57="нд",D57=D58,D58=D59),"нд",SUMIF(D57,"&lt;&gt;0",D57)+SUMIF(D58,"&lt;&gt;0",D58)+SUMIF(D59,"&lt;&gt;0",D59))</f>
        <v>0</v>
      </c>
      <c r="E56" s="37">
        <f t="shared" si="29"/>
        <v>0</v>
      </c>
      <c r="F56" s="37">
        <f t="shared" si="29"/>
        <v>0</v>
      </c>
      <c r="G56" s="37">
        <f t="shared" si="29"/>
        <v>0</v>
      </c>
      <c r="H56" s="37">
        <f t="shared" si="29"/>
        <v>0</v>
      </c>
      <c r="I56" s="37">
        <f t="shared" si="29"/>
        <v>0</v>
      </c>
      <c r="J56" s="37">
        <f t="shared" si="29"/>
        <v>0</v>
      </c>
      <c r="K56" s="37">
        <f t="shared" si="29"/>
        <v>0</v>
      </c>
      <c r="L56" s="37">
        <f t="shared" si="29"/>
        <v>0</v>
      </c>
      <c r="M56" s="37">
        <f t="shared" si="29"/>
        <v>0</v>
      </c>
      <c r="N56" s="37">
        <f t="shared" si="29"/>
        <v>0</v>
      </c>
      <c r="O56" s="37">
        <f t="shared" si="29"/>
        <v>0</v>
      </c>
      <c r="P56" s="37">
        <f t="shared" si="29"/>
        <v>0</v>
      </c>
      <c r="Q56" s="37">
        <f t="shared" si="29"/>
        <v>0</v>
      </c>
      <c r="R56" s="37">
        <f t="shared" si="29"/>
        <v>0</v>
      </c>
      <c r="S56" s="37">
        <f t="shared" si="29"/>
        <v>0</v>
      </c>
      <c r="T56" s="37">
        <f t="shared" si="29"/>
        <v>0</v>
      </c>
      <c r="U56" s="37">
        <f t="shared" si="29"/>
        <v>0</v>
      </c>
      <c r="V56" s="37">
        <f t="shared" si="29"/>
        <v>0</v>
      </c>
      <c r="W56" s="37">
        <f t="shared" si="29"/>
        <v>0</v>
      </c>
      <c r="X56" s="37">
        <f t="shared" si="29"/>
        <v>0</v>
      </c>
      <c r="Y56" s="37">
        <f t="shared" si="29"/>
        <v>0</v>
      </c>
      <c r="Z56" s="37">
        <f t="shared" si="29"/>
        <v>0</v>
      </c>
      <c r="AA56" s="37">
        <f t="shared" si="29"/>
        <v>0</v>
      </c>
      <c r="AB56" s="37">
        <f t="shared" si="29"/>
        <v>0</v>
      </c>
      <c r="AC56" s="37">
        <f t="shared" si="29"/>
        <v>0</v>
      </c>
      <c r="AD56" s="37">
        <f t="shared" si="29"/>
        <v>0</v>
      </c>
      <c r="AE56" s="37">
        <f t="shared" si="29"/>
        <v>0</v>
      </c>
      <c r="AF56" s="37">
        <f t="shared" si="29"/>
        <v>0</v>
      </c>
      <c r="AG56" s="37">
        <f t="shared" si="29"/>
        <v>0</v>
      </c>
      <c r="AH56" s="37">
        <f t="shared" si="29"/>
        <v>0</v>
      </c>
      <c r="AI56" s="37">
        <f t="shared" si="29"/>
        <v>0</v>
      </c>
      <c r="AJ56" s="37">
        <f t="shared" si="29"/>
        <v>0</v>
      </c>
      <c r="AK56" s="37">
        <f t="shared" si="29"/>
        <v>0</v>
      </c>
      <c r="AL56" s="37">
        <f t="shared" si="29"/>
        <v>0</v>
      </c>
      <c r="AM56" s="37">
        <f t="shared" si="29"/>
        <v>0</v>
      </c>
      <c r="AN56" s="37">
        <f t="shared" si="29"/>
        <v>0</v>
      </c>
      <c r="AO56" s="37">
        <f t="shared" si="29"/>
        <v>0</v>
      </c>
      <c r="AP56" s="37">
        <f t="shared" si="29"/>
        <v>0</v>
      </c>
      <c r="AQ56" s="37">
        <f t="shared" si="29"/>
        <v>0</v>
      </c>
      <c r="AR56" s="37">
        <f t="shared" si="29"/>
        <v>0</v>
      </c>
      <c r="AS56" s="37">
        <f t="shared" si="29"/>
        <v>0</v>
      </c>
      <c r="AT56" s="37">
        <f t="shared" si="29"/>
        <v>0</v>
      </c>
      <c r="AU56" s="37">
        <f t="shared" si="29"/>
        <v>0</v>
      </c>
      <c r="AV56" s="38">
        <f t="shared" si="29"/>
        <v>0</v>
      </c>
    </row>
    <row r="57" spans="1:48" ht="78.75" x14ac:dyDescent="0.25">
      <c r="A57" s="45" t="s">
        <v>136</v>
      </c>
      <c r="B57" s="48" t="s">
        <v>138</v>
      </c>
      <c r="C57" s="47" t="s">
        <v>74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8">
        <v>0</v>
      </c>
    </row>
    <row r="58" spans="1:48" ht="63" x14ac:dyDescent="0.25">
      <c r="A58" s="45" t="s">
        <v>136</v>
      </c>
      <c r="B58" s="48" t="s">
        <v>139</v>
      </c>
      <c r="C58" s="47" t="s">
        <v>74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0</v>
      </c>
      <c r="AO58" s="37">
        <v>0</v>
      </c>
      <c r="AP58" s="37">
        <v>0</v>
      </c>
      <c r="AQ58" s="37">
        <v>0</v>
      </c>
      <c r="AR58" s="37">
        <v>0</v>
      </c>
      <c r="AS58" s="37">
        <v>0</v>
      </c>
      <c r="AT58" s="37">
        <v>0</v>
      </c>
      <c r="AU58" s="37">
        <v>0</v>
      </c>
      <c r="AV58" s="38">
        <v>0</v>
      </c>
    </row>
    <row r="59" spans="1:48" ht="63" x14ac:dyDescent="0.25">
      <c r="A59" s="45" t="s">
        <v>136</v>
      </c>
      <c r="B59" s="48" t="s">
        <v>140</v>
      </c>
      <c r="C59" s="47" t="s">
        <v>74</v>
      </c>
      <c r="D59" s="37">
        <f t="shared" ref="D59:AV59" si="30">IF((COUNTIF(D60:D61,"нд"))=(COUNTA(D60:D61)),"нд",SUMIF(D60:D61,"&lt;&gt;0",D60:D61))</f>
        <v>0</v>
      </c>
      <c r="E59" s="37">
        <f t="shared" si="30"/>
        <v>0</v>
      </c>
      <c r="F59" s="37">
        <f t="shared" si="30"/>
        <v>0</v>
      </c>
      <c r="G59" s="37">
        <f t="shared" si="30"/>
        <v>0</v>
      </c>
      <c r="H59" s="37">
        <f t="shared" si="30"/>
        <v>0</v>
      </c>
      <c r="I59" s="37">
        <f t="shared" si="30"/>
        <v>0</v>
      </c>
      <c r="J59" s="37">
        <f t="shared" si="30"/>
        <v>0</v>
      </c>
      <c r="K59" s="37">
        <f t="shared" si="30"/>
        <v>0</v>
      </c>
      <c r="L59" s="37">
        <f t="shared" si="30"/>
        <v>0</v>
      </c>
      <c r="M59" s="37">
        <f t="shared" si="30"/>
        <v>0</v>
      </c>
      <c r="N59" s="37">
        <f t="shared" si="30"/>
        <v>0</v>
      </c>
      <c r="O59" s="37">
        <f t="shared" si="30"/>
        <v>0</v>
      </c>
      <c r="P59" s="37">
        <f t="shared" si="30"/>
        <v>0</v>
      </c>
      <c r="Q59" s="37">
        <f t="shared" si="30"/>
        <v>0</v>
      </c>
      <c r="R59" s="37">
        <f t="shared" si="30"/>
        <v>0</v>
      </c>
      <c r="S59" s="37">
        <f t="shared" si="30"/>
        <v>0</v>
      </c>
      <c r="T59" s="37">
        <f t="shared" si="30"/>
        <v>0</v>
      </c>
      <c r="U59" s="37">
        <f t="shared" si="30"/>
        <v>0</v>
      </c>
      <c r="V59" s="37">
        <f t="shared" si="30"/>
        <v>0</v>
      </c>
      <c r="W59" s="37">
        <f t="shared" si="30"/>
        <v>0</v>
      </c>
      <c r="X59" s="37">
        <f t="shared" si="30"/>
        <v>0</v>
      </c>
      <c r="Y59" s="37">
        <f t="shared" si="30"/>
        <v>0</v>
      </c>
      <c r="Z59" s="37">
        <f t="shared" si="30"/>
        <v>0</v>
      </c>
      <c r="AA59" s="37">
        <f t="shared" si="30"/>
        <v>0</v>
      </c>
      <c r="AB59" s="37">
        <f t="shared" si="30"/>
        <v>0</v>
      </c>
      <c r="AC59" s="37">
        <f t="shared" si="30"/>
        <v>0</v>
      </c>
      <c r="AD59" s="37">
        <f t="shared" si="30"/>
        <v>0</v>
      </c>
      <c r="AE59" s="37">
        <f t="shared" si="30"/>
        <v>0</v>
      </c>
      <c r="AF59" s="37">
        <f t="shared" si="30"/>
        <v>0</v>
      </c>
      <c r="AG59" s="37">
        <f t="shared" si="30"/>
        <v>0</v>
      </c>
      <c r="AH59" s="37">
        <f t="shared" si="30"/>
        <v>0</v>
      </c>
      <c r="AI59" s="37">
        <f t="shared" si="30"/>
        <v>0</v>
      </c>
      <c r="AJ59" s="37">
        <f t="shared" si="30"/>
        <v>0</v>
      </c>
      <c r="AK59" s="37">
        <f t="shared" si="30"/>
        <v>0</v>
      </c>
      <c r="AL59" s="37">
        <f t="shared" si="30"/>
        <v>0</v>
      </c>
      <c r="AM59" s="37">
        <f t="shared" si="30"/>
        <v>0</v>
      </c>
      <c r="AN59" s="37">
        <f t="shared" si="30"/>
        <v>0</v>
      </c>
      <c r="AO59" s="37">
        <f t="shared" si="30"/>
        <v>0</v>
      </c>
      <c r="AP59" s="37">
        <f t="shared" si="30"/>
        <v>0</v>
      </c>
      <c r="AQ59" s="37">
        <f t="shared" si="30"/>
        <v>0</v>
      </c>
      <c r="AR59" s="37">
        <f t="shared" si="30"/>
        <v>0</v>
      </c>
      <c r="AS59" s="37">
        <f t="shared" si="30"/>
        <v>0</v>
      </c>
      <c r="AT59" s="37">
        <f t="shared" si="30"/>
        <v>0</v>
      </c>
      <c r="AU59" s="37">
        <f t="shared" si="30"/>
        <v>0</v>
      </c>
      <c r="AV59" s="38">
        <f t="shared" si="30"/>
        <v>0</v>
      </c>
    </row>
    <row r="60" spans="1:48" ht="31.5" x14ac:dyDescent="0.25">
      <c r="A60" s="45" t="s">
        <v>141</v>
      </c>
      <c r="B60" s="48" t="s">
        <v>137</v>
      </c>
      <c r="C60" s="47" t="s">
        <v>74</v>
      </c>
      <c r="D60" s="37">
        <f t="shared" ref="D60:AV60" si="31">IF((COUNTIF(D61:D63,"нд"))=(COUNTA(D61:D63)),"нд",SUMIF(D61:D63,"&lt;&gt;0",D61:D63))</f>
        <v>0</v>
      </c>
      <c r="E60" s="37">
        <f t="shared" si="31"/>
        <v>0</v>
      </c>
      <c r="F60" s="37">
        <f t="shared" si="31"/>
        <v>0</v>
      </c>
      <c r="G60" s="37">
        <f t="shared" si="31"/>
        <v>0</v>
      </c>
      <c r="H60" s="37">
        <f t="shared" si="31"/>
        <v>0</v>
      </c>
      <c r="I60" s="37">
        <f t="shared" si="31"/>
        <v>0</v>
      </c>
      <c r="J60" s="37">
        <f t="shared" si="31"/>
        <v>0</v>
      </c>
      <c r="K60" s="37">
        <f t="shared" si="31"/>
        <v>0</v>
      </c>
      <c r="L60" s="37">
        <f t="shared" si="31"/>
        <v>0</v>
      </c>
      <c r="M60" s="37">
        <f t="shared" si="31"/>
        <v>0</v>
      </c>
      <c r="N60" s="37">
        <f t="shared" si="31"/>
        <v>0</v>
      </c>
      <c r="O60" s="37">
        <f t="shared" si="31"/>
        <v>0</v>
      </c>
      <c r="P60" s="37">
        <f t="shared" si="31"/>
        <v>0</v>
      </c>
      <c r="Q60" s="37">
        <f t="shared" si="31"/>
        <v>0</v>
      </c>
      <c r="R60" s="37">
        <f t="shared" si="31"/>
        <v>0</v>
      </c>
      <c r="S60" s="37">
        <f t="shared" si="31"/>
        <v>0</v>
      </c>
      <c r="T60" s="37">
        <f t="shared" si="31"/>
        <v>0</v>
      </c>
      <c r="U60" s="37">
        <f t="shared" si="31"/>
        <v>0</v>
      </c>
      <c r="V60" s="37">
        <f t="shared" si="31"/>
        <v>0</v>
      </c>
      <c r="W60" s="37">
        <f t="shared" si="31"/>
        <v>0</v>
      </c>
      <c r="X60" s="37">
        <f t="shared" si="31"/>
        <v>0</v>
      </c>
      <c r="Y60" s="37">
        <f t="shared" si="31"/>
        <v>0</v>
      </c>
      <c r="Z60" s="37">
        <f t="shared" si="31"/>
        <v>0</v>
      </c>
      <c r="AA60" s="37">
        <f t="shared" si="31"/>
        <v>0</v>
      </c>
      <c r="AB60" s="37">
        <f t="shared" si="31"/>
        <v>0</v>
      </c>
      <c r="AC60" s="37">
        <f t="shared" si="31"/>
        <v>0</v>
      </c>
      <c r="AD60" s="37">
        <f t="shared" si="31"/>
        <v>0</v>
      </c>
      <c r="AE60" s="37">
        <f t="shared" si="31"/>
        <v>0</v>
      </c>
      <c r="AF60" s="37">
        <f t="shared" si="31"/>
        <v>0</v>
      </c>
      <c r="AG60" s="37">
        <f t="shared" si="31"/>
        <v>0</v>
      </c>
      <c r="AH60" s="37">
        <f t="shared" si="31"/>
        <v>0</v>
      </c>
      <c r="AI60" s="37">
        <f t="shared" si="31"/>
        <v>0</v>
      </c>
      <c r="AJ60" s="37">
        <f t="shared" si="31"/>
        <v>0</v>
      </c>
      <c r="AK60" s="37">
        <f t="shared" si="31"/>
        <v>0</v>
      </c>
      <c r="AL60" s="37">
        <f t="shared" si="31"/>
        <v>0</v>
      </c>
      <c r="AM60" s="37">
        <f t="shared" si="31"/>
        <v>0</v>
      </c>
      <c r="AN60" s="37">
        <f t="shared" si="31"/>
        <v>0</v>
      </c>
      <c r="AO60" s="37">
        <f t="shared" si="31"/>
        <v>0</v>
      </c>
      <c r="AP60" s="37">
        <f t="shared" si="31"/>
        <v>0</v>
      </c>
      <c r="AQ60" s="37">
        <f t="shared" si="31"/>
        <v>0</v>
      </c>
      <c r="AR60" s="37">
        <f t="shared" si="31"/>
        <v>0</v>
      </c>
      <c r="AS60" s="37">
        <f t="shared" si="31"/>
        <v>0</v>
      </c>
      <c r="AT60" s="37">
        <f t="shared" si="31"/>
        <v>0</v>
      </c>
      <c r="AU60" s="37">
        <f t="shared" si="31"/>
        <v>0</v>
      </c>
      <c r="AV60" s="38">
        <f t="shared" si="31"/>
        <v>0</v>
      </c>
    </row>
    <row r="61" spans="1:48" ht="78.75" x14ac:dyDescent="0.25">
      <c r="A61" s="45" t="s">
        <v>141</v>
      </c>
      <c r="B61" s="48" t="s">
        <v>138</v>
      </c>
      <c r="C61" s="47" t="s">
        <v>74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37">
        <v>0</v>
      </c>
      <c r="AS61" s="37">
        <v>0</v>
      </c>
      <c r="AT61" s="37">
        <v>0</v>
      </c>
      <c r="AU61" s="37">
        <v>0</v>
      </c>
      <c r="AV61" s="38">
        <v>0</v>
      </c>
    </row>
    <row r="62" spans="1:48" ht="63" x14ac:dyDescent="0.25">
      <c r="A62" s="45" t="s">
        <v>141</v>
      </c>
      <c r="B62" s="48" t="s">
        <v>139</v>
      </c>
      <c r="C62" s="47" t="s">
        <v>74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8">
        <v>0</v>
      </c>
    </row>
    <row r="63" spans="1:48" ht="63" x14ac:dyDescent="0.25">
      <c r="A63" s="45" t="s">
        <v>141</v>
      </c>
      <c r="B63" s="48" t="s">
        <v>140</v>
      </c>
      <c r="C63" s="47" t="s">
        <v>74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v>0</v>
      </c>
      <c r="AP63" s="37">
        <v>0</v>
      </c>
      <c r="AQ63" s="37">
        <v>0</v>
      </c>
      <c r="AR63" s="37">
        <v>0</v>
      </c>
      <c r="AS63" s="37">
        <v>0</v>
      </c>
      <c r="AT63" s="37">
        <v>0</v>
      </c>
      <c r="AU63" s="37">
        <v>0</v>
      </c>
      <c r="AV63" s="38">
        <v>0</v>
      </c>
    </row>
    <row r="64" spans="1:48" ht="63" x14ac:dyDescent="0.25">
      <c r="A64" s="45" t="s">
        <v>142</v>
      </c>
      <c r="B64" s="48" t="s">
        <v>143</v>
      </c>
      <c r="C64" s="47" t="s">
        <v>74</v>
      </c>
      <c r="D64" s="37">
        <f t="shared" ref="D64:AV64" si="32">IF((COUNTIF(D65:D66,"нд"))=(COUNTA(D65:D66)),"нд",SUMIF(D65:D66,"&lt;&gt;0",D65:D66))</f>
        <v>0</v>
      </c>
      <c r="E64" s="37">
        <f t="shared" si="32"/>
        <v>0</v>
      </c>
      <c r="F64" s="37">
        <f t="shared" si="32"/>
        <v>0</v>
      </c>
      <c r="G64" s="37">
        <f t="shared" si="32"/>
        <v>0</v>
      </c>
      <c r="H64" s="37">
        <f t="shared" si="32"/>
        <v>0</v>
      </c>
      <c r="I64" s="37">
        <f t="shared" si="32"/>
        <v>0</v>
      </c>
      <c r="J64" s="37">
        <f t="shared" si="32"/>
        <v>0</v>
      </c>
      <c r="K64" s="37">
        <f t="shared" si="32"/>
        <v>0</v>
      </c>
      <c r="L64" s="37">
        <f t="shared" si="32"/>
        <v>0</v>
      </c>
      <c r="M64" s="37">
        <f t="shared" si="32"/>
        <v>0</v>
      </c>
      <c r="N64" s="37">
        <f t="shared" si="32"/>
        <v>0</v>
      </c>
      <c r="O64" s="37">
        <f t="shared" si="32"/>
        <v>0</v>
      </c>
      <c r="P64" s="37">
        <f t="shared" si="32"/>
        <v>0</v>
      </c>
      <c r="Q64" s="37">
        <f t="shared" si="32"/>
        <v>0</v>
      </c>
      <c r="R64" s="37">
        <f t="shared" si="32"/>
        <v>0</v>
      </c>
      <c r="S64" s="37">
        <f t="shared" si="32"/>
        <v>0</v>
      </c>
      <c r="T64" s="37">
        <f t="shared" si="32"/>
        <v>0</v>
      </c>
      <c r="U64" s="37">
        <f t="shared" si="32"/>
        <v>0</v>
      </c>
      <c r="V64" s="37">
        <f t="shared" si="32"/>
        <v>0</v>
      </c>
      <c r="W64" s="37">
        <f t="shared" si="32"/>
        <v>0</v>
      </c>
      <c r="X64" s="37">
        <f t="shared" si="32"/>
        <v>0</v>
      </c>
      <c r="Y64" s="37">
        <f t="shared" si="32"/>
        <v>0</v>
      </c>
      <c r="Z64" s="37">
        <f t="shared" si="32"/>
        <v>0</v>
      </c>
      <c r="AA64" s="37">
        <f t="shared" si="32"/>
        <v>0</v>
      </c>
      <c r="AB64" s="37">
        <f t="shared" si="32"/>
        <v>0</v>
      </c>
      <c r="AC64" s="37">
        <f t="shared" si="32"/>
        <v>0</v>
      </c>
      <c r="AD64" s="37">
        <f t="shared" si="32"/>
        <v>0</v>
      </c>
      <c r="AE64" s="37">
        <f t="shared" si="32"/>
        <v>0</v>
      </c>
      <c r="AF64" s="37">
        <f t="shared" si="32"/>
        <v>456.314762013593</v>
      </c>
      <c r="AG64" s="37">
        <f t="shared" si="32"/>
        <v>0</v>
      </c>
      <c r="AH64" s="37">
        <f t="shared" si="32"/>
        <v>0</v>
      </c>
      <c r="AI64" s="37">
        <f t="shared" si="32"/>
        <v>25.3</v>
      </c>
      <c r="AJ64" s="37">
        <f t="shared" si="32"/>
        <v>0</v>
      </c>
      <c r="AK64" s="37">
        <f t="shared" si="32"/>
        <v>0</v>
      </c>
      <c r="AL64" s="37">
        <f t="shared" si="32"/>
        <v>0</v>
      </c>
      <c r="AM64" s="37">
        <f t="shared" si="32"/>
        <v>0</v>
      </c>
      <c r="AN64" s="37">
        <f t="shared" si="32"/>
        <v>0</v>
      </c>
      <c r="AO64" s="37">
        <f t="shared" si="32"/>
        <v>456.314762013593</v>
      </c>
      <c r="AP64" s="37">
        <f t="shared" si="32"/>
        <v>0</v>
      </c>
      <c r="AQ64" s="37">
        <f t="shared" si="32"/>
        <v>0</v>
      </c>
      <c r="AR64" s="37">
        <f t="shared" si="32"/>
        <v>25.3</v>
      </c>
      <c r="AS64" s="37">
        <f t="shared" si="32"/>
        <v>0</v>
      </c>
      <c r="AT64" s="37">
        <f t="shared" si="32"/>
        <v>0</v>
      </c>
      <c r="AU64" s="37">
        <f t="shared" si="32"/>
        <v>0</v>
      </c>
      <c r="AV64" s="38">
        <f t="shared" si="32"/>
        <v>0</v>
      </c>
    </row>
    <row r="65" spans="1:48" ht="47.25" x14ac:dyDescent="0.25">
      <c r="A65" s="45" t="s">
        <v>144</v>
      </c>
      <c r="B65" s="48" t="s">
        <v>145</v>
      </c>
      <c r="C65" s="47" t="s">
        <v>74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8">
        <v>0</v>
      </c>
    </row>
    <row r="66" spans="1:48" ht="63" x14ac:dyDescent="0.25">
      <c r="A66" s="45" t="s">
        <v>146</v>
      </c>
      <c r="B66" s="48" t="s">
        <v>147</v>
      </c>
      <c r="C66" s="47" t="s">
        <v>74</v>
      </c>
      <c r="D66" s="37">
        <f t="shared" ref="D66:AV66" si="33">SUM(D67:D67)</f>
        <v>0</v>
      </c>
      <c r="E66" s="37">
        <f t="shared" si="33"/>
        <v>0</v>
      </c>
      <c r="F66" s="37">
        <f t="shared" si="33"/>
        <v>0</v>
      </c>
      <c r="G66" s="37">
        <f t="shared" si="33"/>
        <v>0</v>
      </c>
      <c r="H66" s="37">
        <f t="shared" si="33"/>
        <v>0</v>
      </c>
      <c r="I66" s="37">
        <f t="shared" si="33"/>
        <v>0</v>
      </c>
      <c r="J66" s="37">
        <f t="shared" si="33"/>
        <v>0</v>
      </c>
      <c r="K66" s="37">
        <f t="shared" si="33"/>
        <v>0</v>
      </c>
      <c r="L66" s="37">
        <f t="shared" si="33"/>
        <v>0</v>
      </c>
      <c r="M66" s="37">
        <f t="shared" si="33"/>
        <v>0</v>
      </c>
      <c r="N66" s="37">
        <f t="shared" si="33"/>
        <v>0</v>
      </c>
      <c r="O66" s="37">
        <f t="shared" si="33"/>
        <v>0</v>
      </c>
      <c r="P66" s="37">
        <f t="shared" si="33"/>
        <v>0</v>
      </c>
      <c r="Q66" s="37">
        <f t="shared" si="33"/>
        <v>0</v>
      </c>
      <c r="R66" s="37">
        <f t="shared" si="33"/>
        <v>0</v>
      </c>
      <c r="S66" s="37">
        <f t="shared" si="33"/>
        <v>0</v>
      </c>
      <c r="T66" s="37">
        <f t="shared" si="33"/>
        <v>0</v>
      </c>
      <c r="U66" s="37">
        <f t="shared" si="33"/>
        <v>0</v>
      </c>
      <c r="V66" s="37">
        <f t="shared" si="33"/>
        <v>0</v>
      </c>
      <c r="W66" s="37">
        <f t="shared" si="33"/>
        <v>0</v>
      </c>
      <c r="X66" s="37">
        <f t="shared" si="33"/>
        <v>0</v>
      </c>
      <c r="Y66" s="37">
        <f t="shared" si="33"/>
        <v>0</v>
      </c>
      <c r="Z66" s="37">
        <f t="shared" si="33"/>
        <v>0</v>
      </c>
      <c r="AA66" s="37">
        <f t="shared" si="33"/>
        <v>0</v>
      </c>
      <c r="AB66" s="37">
        <f t="shared" si="33"/>
        <v>0</v>
      </c>
      <c r="AC66" s="37">
        <f t="shared" si="33"/>
        <v>0</v>
      </c>
      <c r="AD66" s="37">
        <f t="shared" si="33"/>
        <v>0</v>
      </c>
      <c r="AE66" s="37">
        <f t="shared" si="33"/>
        <v>0</v>
      </c>
      <c r="AF66" s="37">
        <f t="shared" si="33"/>
        <v>456.314762013593</v>
      </c>
      <c r="AG66" s="37">
        <f t="shared" si="33"/>
        <v>0</v>
      </c>
      <c r="AH66" s="37">
        <f t="shared" si="33"/>
        <v>0</v>
      </c>
      <c r="AI66" s="37">
        <f t="shared" si="33"/>
        <v>25.3</v>
      </c>
      <c r="AJ66" s="37">
        <f t="shared" si="33"/>
        <v>0</v>
      </c>
      <c r="AK66" s="37">
        <f t="shared" si="33"/>
        <v>0</v>
      </c>
      <c r="AL66" s="37">
        <f t="shared" si="33"/>
        <v>0</v>
      </c>
      <c r="AM66" s="37">
        <f t="shared" si="33"/>
        <v>0</v>
      </c>
      <c r="AN66" s="37">
        <f t="shared" si="33"/>
        <v>0</v>
      </c>
      <c r="AO66" s="37">
        <f t="shared" si="33"/>
        <v>456.314762013593</v>
      </c>
      <c r="AP66" s="37">
        <f t="shared" si="33"/>
        <v>0</v>
      </c>
      <c r="AQ66" s="37">
        <f t="shared" si="33"/>
        <v>0</v>
      </c>
      <c r="AR66" s="37">
        <f t="shared" si="33"/>
        <v>25.3</v>
      </c>
      <c r="AS66" s="37">
        <f t="shared" si="33"/>
        <v>0</v>
      </c>
      <c r="AT66" s="37">
        <f t="shared" si="33"/>
        <v>0</v>
      </c>
      <c r="AU66" s="37">
        <f t="shared" si="33"/>
        <v>0</v>
      </c>
      <c r="AV66" s="38">
        <f t="shared" si="33"/>
        <v>0</v>
      </c>
    </row>
    <row r="67" spans="1:48" ht="63" x14ac:dyDescent="0.25">
      <c r="A67" s="53" t="s">
        <v>146</v>
      </c>
      <c r="B67" s="54" t="s">
        <v>300</v>
      </c>
      <c r="C67" s="50" t="s">
        <v>301</v>
      </c>
      <c r="D67" s="50">
        <v>0</v>
      </c>
      <c r="E67" s="50">
        <v>0</v>
      </c>
      <c r="F67" s="50">
        <v>0</v>
      </c>
      <c r="G67" s="50">
        <v>0</v>
      </c>
      <c r="H67" s="50">
        <v>0</v>
      </c>
      <c r="I67" s="50">
        <v>0</v>
      </c>
      <c r="J67" s="50">
        <v>0</v>
      </c>
      <c r="K67" s="50">
        <v>0</v>
      </c>
      <c r="L67" s="50">
        <v>0</v>
      </c>
      <c r="M67" s="50">
        <v>0</v>
      </c>
      <c r="N67" s="50">
        <v>0</v>
      </c>
      <c r="O67" s="50">
        <v>0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50">
        <v>0</v>
      </c>
      <c r="Z67" s="50">
        <v>0</v>
      </c>
      <c r="AA67" s="50">
        <v>0</v>
      </c>
      <c r="AB67" s="50">
        <v>0</v>
      </c>
      <c r="AC67" s="50">
        <v>0</v>
      </c>
      <c r="AD67" s="55">
        <v>0</v>
      </c>
      <c r="AE67" s="55">
        <f>AN67-D67-M67-V67</f>
        <v>0</v>
      </c>
      <c r="AF67" s="55">
        <f>AO67-E67-N67-W67</f>
        <v>456.314762013593</v>
      </c>
      <c r="AG67" s="55">
        <f>AP67-F67-O67-X67</f>
        <v>0</v>
      </c>
      <c r="AH67" s="55">
        <f>AQ67-G67-P67-Y67</f>
        <v>0</v>
      </c>
      <c r="AI67" s="55">
        <f>AR67-H67-Q67-Z67</f>
        <v>25.3</v>
      </c>
      <c r="AJ67" s="55">
        <f>AT67-I67-R67-AA67</f>
        <v>0</v>
      </c>
      <c r="AK67" s="55">
        <f>AT67-J67-S67-AB67</f>
        <v>0</v>
      </c>
      <c r="AL67" s="55">
        <f>AU67-K67-T67-AC67</f>
        <v>0</v>
      </c>
      <c r="AM67" s="55">
        <f>AV67-L67-U67-AD67</f>
        <v>0</v>
      </c>
      <c r="AN67" s="55">
        <v>0</v>
      </c>
      <c r="AO67" s="55">
        <v>456.314762013593</v>
      </c>
      <c r="AP67" s="55">
        <v>0</v>
      </c>
      <c r="AQ67" s="55">
        <v>0</v>
      </c>
      <c r="AR67" s="55">
        <v>25.3</v>
      </c>
      <c r="AS67" s="55">
        <v>0</v>
      </c>
      <c r="AT67" s="55">
        <v>0</v>
      </c>
      <c r="AU67" s="55">
        <v>0</v>
      </c>
      <c r="AV67" s="56">
        <v>0</v>
      </c>
    </row>
    <row r="68" spans="1:48" ht="31.5" x14ac:dyDescent="0.25">
      <c r="A68" s="45" t="s">
        <v>148</v>
      </c>
      <c r="B68" s="48" t="s">
        <v>149</v>
      </c>
      <c r="C68" s="47" t="s">
        <v>74</v>
      </c>
      <c r="D68" s="37">
        <f t="shared" ref="D68:AV68" si="34">IF(AND(D69="нд",D69=D72,D72=D78,D78=D87),"нд",SUMIF(D69,"&lt;&gt;0",D69)+SUMIF(D72,"&lt;&gt;0",D72)+SUMIF(D78,"&lt;&gt;0",D78)+SUMIF(D87,"&lt;&gt;0",D87))</f>
        <v>0</v>
      </c>
      <c r="E68" s="37">
        <f t="shared" si="34"/>
        <v>0</v>
      </c>
      <c r="F68" s="37">
        <f t="shared" si="34"/>
        <v>0</v>
      </c>
      <c r="G68" s="37">
        <f t="shared" si="34"/>
        <v>0</v>
      </c>
      <c r="H68" s="37">
        <f t="shared" si="34"/>
        <v>0</v>
      </c>
      <c r="I68" s="37">
        <f t="shared" si="34"/>
        <v>0</v>
      </c>
      <c r="J68" s="37">
        <f t="shared" si="34"/>
        <v>0</v>
      </c>
      <c r="K68" s="37">
        <f t="shared" si="34"/>
        <v>0</v>
      </c>
      <c r="L68" s="37">
        <f t="shared" si="34"/>
        <v>0</v>
      </c>
      <c r="M68" s="37">
        <f t="shared" si="34"/>
        <v>0</v>
      </c>
      <c r="N68" s="37">
        <f t="shared" si="34"/>
        <v>0</v>
      </c>
      <c r="O68" s="37">
        <f t="shared" si="34"/>
        <v>0</v>
      </c>
      <c r="P68" s="37">
        <f t="shared" si="34"/>
        <v>0</v>
      </c>
      <c r="Q68" s="37">
        <f t="shared" si="34"/>
        <v>0</v>
      </c>
      <c r="R68" s="37">
        <f t="shared" si="34"/>
        <v>0</v>
      </c>
      <c r="S68" s="37">
        <f t="shared" si="34"/>
        <v>0</v>
      </c>
      <c r="T68" s="37">
        <f t="shared" si="34"/>
        <v>0</v>
      </c>
      <c r="U68" s="37">
        <f t="shared" si="34"/>
        <v>0</v>
      </c>
      <c r="V68" s="37">
        <f t="shared" si="34"/>
        <v>0</v>
      </c>
      <c r="W68" s="37">
        <f t="shared" si="34"/>
        <v>0</v>
      </c>
      <c r="X68" s="37">
        <f t="shared" si="34"/>
        <v>0</v>
      </c>
      <c r="Y68" s="37">
        <f t="shared" si="34"/>
        <v>0</v>
      </c>
      <c r="Z68" s="37">
        <f t="shared" si="34"/>
        <v>0</v>
      </c>
      <c r="AA68" s="37">
        <f t="shared" si="34"/>
        <v>0</v>
      </c>
      <c r="AB68" s="37">
        <f t="shared" si="34"/>
        <v>0</v>
      </c>
      <c r="AC68" s="37">
        <f t="shared" si="34"/>
        <v>0</v>
      </c>
      <c r="AD68" s="37">
        <f t="shared" si="34"/>
        <v>0</v>
      </c>
      <c r="AE68" s="37">
        <f t="shared" si="34"/>
        <v>0</v>
      </c>
      <c r="AF68" s="37">
        <f t="shared" si="34"/>
        <v>4106.4609009502256</v>
      </c>
      <c r="AG68" s="37">
        <f t="shared" si="34"/>
        <v>0</v>
      </c>
      <c r="AH68" s="37">
        <f t="shared" si="34"/>
        <v>0</v>
      </c>
      <c r="AI68" s="37">
        <f t="shared" si="34"/>
        <v>59.260999999999996</v>
      </c>
      <c r="AJ68" s="37">
        <f t="shared" si="34"/>
        <v>0</v>
      </c>
      <c r="AK68" s="37">
        <f t="shared" si="34"/>
        <v>0</v>
      </c>
      <c r="AL68" s="37">
        <f t="shared" si="34"/>
        <v>162247</v>
      </c>
      <c r="AM68" s="37">
        <f t="shared" si="34"/>
        <v>0</v>
      </c>
      <c r="AN68" s="37">
        <f t="shared" si="34"/>
        <v>0</v>
      </c>
      <c r="AO68" s="37">
        <f t="shared" si="34"/>
        <v>4106.4609009502256</v>
      </c>
      <c r="AP68" s="37">
        <f t="shared" si="34"/>
        <v>0</v>
      </c>
      <c r="AQ68" s="37">
        <f t="shared" si="34"/>
        <v>0</v>
      </c>
      <c r="AR68" s="37">
        <f t="shared" si="34"/>
        <v>59.260999999999996</v>
      </c>
      <c r="AS68" s="37">
        <f t="shared" si="34"/>
        <v>0</v>
      </c>
      <c r="AT68" s="37">
        <f t="shared" si="34"/>
        <v>0</v>
      </c>
      <c r="AU68" s="37">
        <f t="shared" si="34"/>
        <v>162247</v>
      </c>
      <c r="AV68" s="38">
        <f t="shared" si="34"/>
        <v>0</v>
      </c>
    </row>
    <row r="69" spans="1:48" ht="47.25" x14ac:dyDescent="0.25">
      <c r="A69" s="45" t="s">
        <v>150</v>
      </c>
      <c r="B69" s="48" t="s">
        <v>151</v>
      </c>
      <c r="C69" s="47" t="s">
        <v>74</v>
      </c>
      <c r="D69" s="37">
        <f t="shared" ref="D69:AV69" si="35">IF(AND(D70="нд",D70=D71),"нд",SUMIF(D70,"&lt;&gt;0",D70)+SUMIF(D71,"&lt;&gt;0",D71))</f>
        <v>0</v>
      </c>
      <c r="E69" s="37">
        <f t="shared" si="35"/>
        <v>0</v>
      </c>
      <c r="F69" s="37">
        <f t="shared" si="35"/>
        <v>0</v>
      </c>
      <c r="G69" s="37">
        <f t="shared" si="35"/>
        <v>0</v>
      </c>
      <c r="H69" s="37">
        <f t="shared" si="35"/>
        <v>0</v>
      </c>
      <c r="I69" s="37">
        <f t="shared" si="35"/>
        <v>0</v>
      </c>
      <c r="J69" s="37">
        <f t="shared" si="35"/>
        <v>0</v>
      </c>
      <c r="K69" s="37">
        <f t="shared" si="35"/>
        <v>0</v>
      </c>
      <c r="L69" s="37">
        <f t="shared" si="35"/>
        <v>0</v>
      </c>
      <c r="M69" s="37">
        <f t="shared" si="35"/>
        <v>0</v>
      </c>
      <c r="N69" s="37">
        <f t="shared" si="35"/>
        <v>0</v>
      </c>
      <c r="O69" s="37">
        <f t="shared" si="35"/>
        <v>0</v>
      </c>
      <c r="P69" s="37">
        <f t="shared" si="35"/>
        <v>0</v>
      </c>
      <c r="Q69" s="37">
        <f t="shared" si="35"/>
        <v>0</v>
      </c>
      <c r="R69" s="37">
        <f t="shared" si="35"/>
        <v>0</v>
      </c>
      <c r="S69" s="37">
        <f t="shared" si="35"/>
        <v>0</v>
      </c>
      <c r="T69" s="37">
        <f t="shared" si="35"/>
        <v>0</v>
      </c>
      <c r="U69" s="37">
        <f t="shared" si="35"/>
        <v>0</v>
      </c>
      <c r="V69" s="37">
        <f t="shared" si="35"/>
        <v>0</v>
      </c>
      <c r="W69" s="37">
        <f t="shared" si="35"/>
        <v>0</v>
      </c>
      <c r="X69" s="37">
        <f t="shared" si="35"/>
        <v>0</v>
      </c>
      <c r="Y69" s="37">
        <f t="shared" si="35"/>
        <v>0</v>
      </c>
      <c r="Z69" s="37">
        <f t="shared" si="35"/>
        <v>0</v>
      </c>
      <c r="AA69" s="37">
        <f t="shared" si="35"/>
        <v>0</v>
      </c>
      <c r="AB69" s="37">
        <f t="shared" si="35"/>
        <v>0</v>
      </c>
      <c r="AC69" s="37">
        <f t="shared" si="35"/>
        <v>0</v>
      </c>
      <c r="AD69" s="37">
        <f t="shared" si="35"/>
        <v>0</v>
      </c>
      <c r="AE69" s="37">
        <f t="shared" si="35"/>
        <v>0</v>
      </c>
      <c r="AF69" s="37">
        <f t="shared" si="35"/>
        <v>0</v>
      </c>
      <c r="AG69" s="37">
        <f t="shared" si="35"/>
        <v>0</v>
      </c>
      <c r="AH69" s="37">
        <f t="shared" si="35"/>
        <v>0</v>
      </c>
      <c r="AI69" s="37">
        <f t="shared" si="35"/>
        <v>0</v>
      </c>
      <c r="AJ69" s="37">
        <f t="shared" si="35"/>
        <v>0</v>
      </c>
      <c r="AK69" s="37">
        <f t="shared" si="35"/>
        <v>0</v>
      </c>
      <c r="AL69" s="37">
        <f t="shared" si="35"/>
        <v>0</v>
      </c>
      <c r="AM69" s="37">
        <f t="shared" si="35"/>
        <v>0</v>
      </c>
      <c r="AN69" s="37">
        <f t="shared" si="35"/>
        <v>0</v>
      </c>
      <c r="AO69" s="37">
        <f t="shared" si="35"/>
        <v>0</v>
      </c>
      <c r="AP69" s="37">
        <f t="shared" si="35"/>
        <v>0</v>
      </c>
      <c r="AQ69" s="37">
        <f t="shared" si="35"/>
        <v>0</v>
      </c>
      <c r="AR69" s="37">
        <f t="shared" si="35"/>
        <v>0</v>
      </c>
      <c r="AS69" s="37">
        <f t="shared" si="35"/>
        <v>0</v>
      </c>
      <c r="AT69" s="37">
        <f t="shared" si="35"/>
        <v>0</v>
      </c>
      <c r="AU69" s="37">
        <f t="shared" si="35"/>
        <v>0</v>
      </c>
      <c r="AV69" s="38">
        <f t="shared" si="35"/>
        <v>0</v>
      </c>
    </row>
    <row r="70" spans="1:48" ht="31.5" x14ac:dyDescent="0.25">
      <c r="A70" s="45" t="s">
        <v>152</v>
      </c>
      <c r="B70" s="48" t="s">
        <v>153</v>
      </c>
      <c r="C70" s="47" t="s">
        <v>74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37">
        <v>0</v>
      </c>
      <c r="AO70" s="37">
        <v>0</v>
      </c>
      <c r="AP70" s="37">
        <v>0</v>
      </c>
      <c r="AQ70" s="37">
        <v>0</v>
      </c>
      <c r="AR70" s="37">
        <v>0</v>
      </c>
      <c r="AS70" s="37">
        <v>0</v>
      </c>
      <c r="AT70" s="37">
        <v>0</v>
      </c>
      <c r="AU70" s="37">
        <v>0</v>
      </c>
      <c r="AV70" s="38">
        <v>0</v>
      </c>
    </row>
    <row r="71" spans="1:48" ht="47.25" x14ac:dyDescent="0.25">
      <c r="A71" s="57" t="s">
        <v>154</v>
      </c>
      <c r="B71" s="58" t="s">
        <v>155</v>
      </c>
      <c r="C71" s="47" t="s">
        <v>74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37">
        <v>0</v>
      </c>
      <c r="AG71" s="37">
        <v>0</v>
      </c>
      <c r="AH71" s="37">
        <v>0</v>
      </c>
      <c r="AI71" s="37">
        <v>0</v>
      </c>
      <c r="AJ71" s="37">
        <v>0</v>
      </c>
      <c r="AK71" s="37">
        <v>0</v>
      </c>
      <c r="AL71" s="37">
        <v>0</v>
      </c>
      <c r="AM71" s="37">
        <v>0</v>
      </c>
      <c r="AN71" s="37">
        <v>0</v>
      </c>
      <c r="AO71" s="37">
        <v>0</v>
      </c>
      <c r="AP71" s="37">
        <v>0</v>
      </c>
      <c r="AQ71" s="37">
        <v>0</v>
      </c>
      <c r="AR71" s="37">
        <v>0</v>
      </c>
      <c r="AS71" s="37">
        <v>0</v>
      </c>
      <c r="AT71" s="37">
        <v>0</v>
      </c>
      <c r="AU71" s="37">
        <v>0</v>
      </c>
      <c r="AV71" s="38">
        <v>0</v>
      </c>
    </row>
    <row r="72" spans="1:48" ht="31.5" x14ac:dyDescent="0.25">
      <c r="A72" s="57" t="s">
        <v>156</v>
      </c>
      <c r="B72" s="58" t="s">
        <v>157</v>
      </c>
      <c r="C72" s="47" t="s">
        <v>74</v>
      </c>
      <c r="D72" s="37">
        <f t="shared" ref="D72:AV72" si="36">IF(AND(D73="нд",D73=D77),"нд",SUMIF(D73,"&lt;&gt;0",D73)+SUMIF(D77,"&lt;&gt;0",D77))</f>
        <v>0</v>
      </c>
      <c r="E72" s="37">
        <f t="shared" si="36"/>
        <v>0</v>
      </c>
      <c r="F72" s="37">
        <f t="shared" si="36"/>
        <v>0</v>
      </c>
      <c r="G72" s="37">
        <f t="shared" si="36"/>
        <v>0</v>
      </c>
      <c r="H72" s="37">
        <f t="shared" si="36"/>
        <v>0</v>
      </c>
      <c r="I72" s="37">
        <f t="shared" si="36"/>
        <v>0</v>
      </c>
      <c r="J72" s="37">
        <f t="shared" si="36"/>
        <v>0</v>
      </c>
      <c r="K72" s="37">
        <f t="shared" si="36"/>
        <v>0</v>
      </c>
      <c r="L72" s="37">
        <f t="shared" si="36"/>
        <v>0</v>
      </c>
      <c r="M72" s="37">
        <f t="shared" si="36"/>
        <v>0</v>
      </c>
      <c r="N72" s="37">
        <f t="shared" si="36"/>
        <v>0</v>
      </c>
      <c r="O72" s="37">
        <f t="shared" si="36"/>
        <v>0</v>
      </c>
      <c r="P72" s="37">
        <f t="shared" si="36"/>
        <v>0</v>
      </c>
      <c r="Q72" s="37">
        <f t="shared" si="36"/>
        <v>0</v>
      </c>
      <c r="R72" s="37">
        <f t="shared" si="36"/>
        <v>0</v>
      </c>
      <c r="S72" s="37">
        <f t="shared" si="36"/>
        <v>0</v>
      </c>
      <c r="T72" s="37">
        <f t="shared" si="36"/>
        <v>0</v>
      </c>
      <c r="U72" s="37">
        <f t="shared" si="36"/>
        <v>0</v>
      </c>
      <c r="V72" s="37">
        <f t="shared" si="36"/>
        <v>0</v>
      </c>
      <c r="W72" s="37">
        <f t="shared" si="36"/>
        <v>0</v>
      </c>
      <c r="X72" s="37">
        <f t="shared" si="36"/>
        <v>0</v>
      </c>
      <c r="Y72" s="37">
        <f t="shared" si="36"/>
        <v>0</v>
      </c>
      <c r="Z72" s="37">
        <f t="shared" si="36"/>
        <v>0</v>
      </c>
      <c r="AA72" s="37">
        <f t="shared" si="36"/>
        <v>0</v>
      </c>
      <c r="AB72" s="37">
        <f t="shared" si="36"/>
        <v>0</v>
      </c>
      <c r="AC72" s="37">
        <f t="shared" si="36"/>
        <v>0</v>
      </c>
      <c r="AD72" s="37">
        <f t="shared" si="36"/>
        <v>0</v>
      </c>
      <c r="AE72" s="37">
        <f t="shared" si="36"/>
        <v>0</v>
      </c>
      <c r="AF72" s="37">
        <f t="shared" si="36"/>
        <v>593.39562494181337</v>
      </c>
      <c r="AG72" s="37">
        <f t="shared" si="36"/>
        <v>0</v>
      </c>
      <c r="AH72" s="37">
        <f t="shared" si="36"/>
        <v>0</v>
      </c>
      <c r="AI72" s="37">
        <f t="shared" si="36"/>
        <v>59.260999999999996</v>
      </c>
      <c r="AJ72" s="37">
        <f t="shared" si="36"/>
        <v>0</v>
      </c>
      <c r="AK72" s="37">
        <f t="shared" si="36"/>
        <v>0</v>
      </c>
      <c r="AL72" s="37">
        <f t="shared" si="36"/>
        <v>0</v>
      </c>
      <c r="AM72" s="37">
        <f t="shared" si="36"/>
        <v>0</v>
      </c>
      <c r="AN72" s="37">
        <f t="shared" si="36"/>
        <v>0</v>
      </c>
      <c r="AO72" s="37">
        <f t="shared" si="36"/>
        <v>593.39562494181337</v>
      </c>
      <c r="AP72" s="37">
        <f t="shared" si="36"/>
        <v>0</v>
      </c>
      <c r="AQ72" s="37">
        <f t="shared" si="36"/>
        <v>0</v>
      </c>
      <c r="AR72" s="37">
        <f t="shared" si="36"/>
        <v>59.260999999999996</v>
      </c>
      <c r="AS72" s="37">
        <f t="shared" si="36"/>
        <v>0</v>
      </c>
      <c r="AT72" s="37">
        <f t="shared" si="36"/>
        <v>0</v>
      </c>
      <c r="AU72" s="37">
        <f t="shared" si="36"/>
        <v>0</v>
      </c>
      <c r="AV72" s="38">
        <f t="shared" si="36"/>
        <v>0</v>
      </c>
    </row>
    <row r="73" spans="1:48" x14ac:dyDescent="0.25">
      <c r="A73" s="57" t="s">
        <v>158</v>
      </c>
      <c r="B73" s="58" t="s">
        <v>159</v>
      </c>
      <c r="C73" s="47" t="s">
        <v>74</v>
      </c>
      <c r="D73" s="37">
        <f t="shared" ref="D73:AV73" si="37">SUM(D74:D76)</f>
        <v>0</v>
      </c>
      <c r="E73" s="37">
        <f t="shared" si="37"/>
        <v>0</v>
      </c>
      <c r="F73" s="37">
        <f t="shared" si="37"/>
        <v>0</v>
      </c>
      <c r="G73" s="37">
        <f t="shared" si="37"/>
        <v>0</v>
      </c>
      <c r="H73" s="37">
        <f t="shared" si="37"/>
        <v>0</v>
      </c>
      <c r="I73" s="37">
        <f t="shared" ref="I73" si="38">SUM(I74:I76)</f>
        <v>0</v>
      </c>
      <c r="J73" s="37">
        <f t="shared" si="37"/>
        <v>0</v>
      </c>
      <c r="K73" s="37">
        <f t="shared" si="37"/>
        <v>0</v>
      </c>
      <c r="L73" s="37">
        <f t="shared" si="37"/>
        <v>0</v>
      </c>
      <c r="M73" s="37">
        <f t="shared" si="37"/>
        <v>0</v>
      </c>
      <c r="N73" s="37">
        <f t="shared" si="37"/>
        <v>0</v>
      </c>
      <c r="O73" s="37">
        <f t="shared" si="37"/>
        <v>0</v>
      </c>
      <c r="P73" s="37">
        <f t="shared" si="37"/>
        <v>0</v>
      </c>
      <c r="Q73" s="37">
        <f t="shared" si="37"/>
        <v>0</v>
      </c>
      <c r="R73" s="37">
        <f t="shared" si="37"/>
        <v>0</v>
      </c>
      <c r="S73" s="37">
        <f t="shared" si="37"/>
        <v>0</v>
      </c>
      <c r="T73" s="37">
        <f t="shared" si="37"/>
        <v>0</v>
      </c>
      <c r="U73" s="37">
        <f t="shared" si="37"/>
        <v>0</v>
      </c>
      <c r="V73" s="37">
        <f t="shared" si="37"/>
        <v>0</v>
      </c>
      <c r="W73" s="37">
        <f t="shared" si="37"/>
        <v>0</v>
      </c>
      <c r="X73" s="37">
        <f t="shared" si="37"/>
        <v>0</v>
      </c>
      <c r="Y73" s="37">
        <f t="shared" si="37"/>
        <v>0</v>
      </c>
      <c r="Z73" s="37">
        <f t="shared" si="37"/>
        <v>0</v>
      </c>
      <c r="AA73" s="37">
        <f t="shared" ref="AA73" si="39">SUM(AA74:AA76)</f>
        <v>0</v>
      </c>
      <c r="AB73" s="37">
        <f t="shared" si="37"/>
        <v>0</v>
      </c>
      <c r="AC73" s="37">
        <f t="shared" si="37"/>
        <v>0</v>
      </c>
      <c r="AD73" s="37">
        <f t="shared" si="37"/>
        <v>0</v>
      </c>
      <c r="AE73" s="37">
        <f t="shared" si="37"/>
        <v>0</v>
      </c>
      <c r="AF73" s="37">
        <f t="shared" si="37"/>
        <v>593.39562494181337</v>
      </c>
      <c r="AG73" s="37">
        <f t="shared" si="37"/>
        <v>0</v>
      </c>
      <c r="AH73" s="37">
        <f t="shared" si="37"/>
        <v>0</v>
      </c>
      <c r="AI73" s="37">
        <f t="shared" si="37"/>
        <v>59.260999999999996</v>
      </c>
      <c r="AJ73" s="37">
        <f t="shared" ref="AJ73" si="40">SUM(AJ74:AJ76)</f>
        <v>0</v>
      </c>
      <c r="AK73" s="37">
        <f t="shared" si="37"/>
        <v>0</v>
      </c>
      <c r="AL73" s="37">
        <f t="shared" si="37"/>
        <v>0</v>
      </c>
      <c r="AM73" s="37">
        <f t="shared" si="37"/>
        <v>0</v>
      </c>
      <c r="AN73" s="37">
        <f t="shared" si="37"/>
        <v>0</v>
      </c>
      <c r="AO73" s="37">
        <f t="shared" si="37"/>
        <v>593.39562494181337</v>
      </c>
      <c r="AP73" s="37">
        <f t="shared" si="37"/>
        <v>0</v>
      </c>
      <c r="AQ73" s="37">
        <f t="shared" si="37"/>
        <v>0</v>
      </c>
      <c r="AR73" s="37">
        <f t="shared" si="37"/>
        <v>59.260999999999996</v>
      </c>
      <c r="AS73" s="37">
        <f t="shared" ref="AS73" si="41">SUM(AS74:AS76)</f>
        <v>0</v>
      </c>
      <c r="AT73" s="37">
        <f t="shared" si="37"/>
        <v>0</v>
      </c>
      <c r="AU73" s="37">
        <f t="shared" si="37"/>
        <v>0</v>
      </c>
      <c r="AV73" s="38">
        <f t="shared" si="37"/>
        <v>0</v>
      </c>
    </row>
    <row r="74" spans="1:48" ht="47.25" x14ac:dyDescent="0.25">
      <c r="A74" s="59" t="s">
        <v>158</v>
      </c>
      <c r="B74" s="60" t="s">
        <v>302</v>
      </c>
      <c r="C74" s="61" t="s">
        <v>303</v>
      </c>
      <c r="D74" s="50">
        <v>0</v>
      </c>
      <c r="E74" s="50">
        <v>0</v>
      </c>
      <c r="F74" s="50">
        <v>0</v>
      </c>
      <c r="G74" s="50">
        <v>0</v>
      </c>
      <c r="H74" s="50">
        <v>0</v>
      </c>
      <c r="I74" s="50">
        <v>0</v>
      </c>
      <c r="J74" s="50">
        <v>0</v>
      </c>
      <c r="K74" s="50">
        <v>0</v>
      </c>
      <c r="L74" s="50">
        <v>0</v>
      </c>
      <c r="M74" s="50">
        <v>0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50">
        <v>0</v>
      </c>
      <c r="X74" s="50">
        <v>0</v>
      </c>
      <c r="Y74" s="50">
        <v>0</v>
      </c>
      <c r="Z74" s="50">
        <v>0</v>
      </c>
      <c r="AA74" s="50">
        <v>0</v>
      </c>
      <c r="AB74" s="50">
        <v>0</v>
      </c>
      <c r="AC74" s="50">
        <v>0</v>
      </c>
      <c r="AD74" s="55">
        <v>0</v>
      </c>
      <c r="AE74" s="55">
        <f t="shared" ref="AE74:AI76" si="42">AN74-D74-M74-V74</f>
        <v>0</v>
      </c>
      <c r="AF74" s="55">
        <f t="shared" si="42"/>
        <v>87.934658346666595</v>
      </c>
      <c r="AG74" s="55">
        <f t="shared" si="42"/>
        <v>0</v>
      </c>
      <c r="AH74" s="55">
        <f t="shared" si="42"/>
        <v>0</v>
      </c>
      <c r="AI74" s="55">
        <f t="shared" si="42"/>
        <v>5.6870000000000003</v>
      </c>
      <c r="AJ74" s="55">
        <f>AT74-I74-R74-AA74</f>
        <v>0</v>
      </c>
      <c r="AK74" s="55">
        <f t="shared" ref="AK74:AM76" si="43">AT74-J74-S74-AB74</f>
        <v>0</v>
      </c>
      <c r="AL74" s="55">
        <f t="shared" si="43"/>
        <v>0</v>
      </c>
      <c r="AM74" s="55">
        <f t="shared" si="43"/>
        <v>0</v>
      </c>
      <c r="AN74" s="55">
        <v>0</v>
      </c>
      <c r="AO74" s="55">
        <v>87.934658346666595</v>
      </c>
      <c r="AP74" s="55">
        <v>0</v>
      </c>
      <c r="AQ74" s="55">
        <v>0</v>
      </c>
      <c r="AR74" s="55">
        <v>5.6870000000000003</v>
      </c>
      <c r="AS74" s="55">
        <v>0</v>
      </c>
      <c r="AT74" s="55">
        <v>0</v>
      </c>
      <c r="AU74" s="55">
        <v>0</v>
      </c>
      <c r="AV74" s="56">
        <v>0</v>
      </c>
    </row>
    <row r="75" spans="1:48" ht="47.25" x14ac:dyDescent="0.25">
      <c r="A75" s="59" t="s">
        <v>158</v>
      </c>
      <c r="B75" s="60" t="s">
        <v>304</v>
      </c>
      <c r="C75" s="61" t="s">
        <v>305</v>
      </c>
      <c r="D75" s="50">
        <v>0</v>
      </c>
      <c r="E75" s="50">
        <v>0</v>
      </c>
      <c r="F75" s="50">
        <v>0</v>
      </c>
      <c r="G75" s="50">
        <v>0</v>
      </c>
      <c r="H75" s="50">
        <v>0</v>
      </c>
      <c r="I75" s="50">
        <v>0</v>
      </c>
      <c r="J75" s="50">
        <v>0</v>
      </c>
      <c r="K75" s="50">
        <v>0</v>
      </c>
      <c r="L75" s="50">
        <v>0</v>
      </c>
      <c r="M75" s="50">
        <v>0</v>
      </c>
      <c r="N75" s="50">
        <v>0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0">
        <v>0</v>
      </c>
      <c r="AD75" s="55">
        <v>0</v>
      </c>
      <c r="AE75" s="55">
        <f t="shared" si="42"/>
        <v>0</v>
      </c>
      <c r="AF75" s="55">
        <f t="shared" si="42"/>
        <v>485.25067391794801</v>
      </c>
      <c r="AG75" s="55">
        <f t="shared" si="42"/>
        <v>0</v>
      </c>
      <c r="AH75" s="55">
        <f t="shared" si="42"/>
        <v>0</v>
      </c>
      <c r="AI75" s="55">
        <f t="shared" si="42"/>
        <v>38.573999999999998</v>
      </c>
      <c r="AJ75" s="55">
        <f>AT75-I75-R75-AA75</f>
        <v>0</v>
      </c>
      <c r="AK75" s="55">
        <f t="shared" si="43"/>
        <v>0</v>
      </c>
      <c r="AL75" s="55">
        <f t="shared" si="43"/>
        <v>0</v>
      </c>
      <c r="AM75" s="55">
        <f t="shared" si="43"/>
        <v>0</v>
      </c>
      <c r="AN75" s="55">
        <v>0</v>
      </c>
      <c r="AO75" s="55">
        <v>485.25067391794801</v>
      </c>
      <c r="AP75" s="55">
        <v>0</v>
      </c>
      <c r="AQ75" s="55">
        <v>0</v>
      </c>
      <c r="AR75" s="55">
        <v>38.573999999999998</v>
      </c>
      <c r="AS75" s="55">
        <v>0</v>
      </c>
      <c r="AT75" s="55">
        <v>0</v>
      </c>
      <c r="AU75" s="55">
        <v>0</v>
      </c>
      <c r="AV75" s="56">
        <v>0</v>
      </c>
    </row>
    <row r="76" spans="1:48" ht="31.5" x14ac:dyDescent="0.25">
      <c r="A76" s="59" t="s">
        <v>158</v>
      </c>
      <c r="B76" s="60" t="s">
        <v>306</v>
      </c>
      <c r="C76" s="61" t="s">
        <v>307</v>
      </c>
      <c r="D76" s="50">
        <v>0</v>
      </c>
      <c r="E76" s="50">
        <v>0</v>
      </c>
      <c r="F76" s="50">
        <v>0</v>
      </c>
      <c r="G76" s="50">
        <v>0</v>
      </c>
      <c r="H76" s="50">
        <v>0</v>
      </c>
      <c r="I76" s="50">
        <v>0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0">
        <v>0</v>
      </c>
      <c r="AD76" s="55">
        <v>0</v>
      </c>
      <c r="AE76" s="55">
        <f t="shared" si="42"/>
        <v>0</v>
      </c>
      <c r="AF76" s="55">
        <f t="shared" si="42"/>
        <v>20.210292677198801</v>
      </c>
      <c r="AG76" s="55">
        <f t="shared" si="42"/>
        <v>0</v>
      </c>
      <c r="AH76" s="55">
        <f t="shared" si="42"/>
        <v>0</v>
      </c>
      <c r="AI76" s="55">
        <f t="shared" si="42"/>
        <v>15</v>
      </c>
      <c r="AJ76" s="55">
        <f>AT76-I76-R76-AA76</f>
        <v>0</v>
      </c>
      <c r="AK76" s="55">
        <f t="shared" si="43"/>
        <v>0</v>
      </c>
      <c r="AL76" s="55">
        <f t="shared" si="43"/>
        <v>0</v>
      </c>
      <c r="AM76" s="55">
        <f t="shared" si="43"/>
        <v>0</v>
      </c>
      <c r="AN76" s="55">
        <v>0</v>
      </c>
      <c r="AO76" s="55">
        <v>20.210292677198801</v>
      </c>
      <c r="AP76" s="55">
        <v>0</v>
      </c>
      <c r="AQ76" s="55">
        <v>0</v>
      </c>
      <c r="AR76" s="55">
        <v>15</v>
      </c>
      <c r="AS76" s="55">
        <v>0</v>
      </c>
      <c r="AT76" s="55">
        <v>0</v>
      </c>
      <c r="AU76" s="55">
        <v>0</v>
      </c>
      <c r="AV76" s="56">
        <v>0</v>
      </c>
    </row>
    <row r="77" spans="1:48" ht="31.5" x14ac:dyDescent="0.25">
      <c r="A77" s="57" t="s">
        <v>160</v>
      </c>
      <c r="B77" s="58" t="s">
        <v>161</v>
      </c>
      <c r="C77" s="47" t="s">
        <v>74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37">
        <v>0</v>
      </c>
      <c r="AG77" s="37">
        <v>0</v>
      </c>
      <c r="AH77" s="37">
        <v>0</v>
      </c>
      <c r="AI77" s="37">
        <v>0</v>
      </c>
      <c r="AJ77" s="37">
        <v>0</v>
      </c>
      <c r="AK77" s="37">
        <v>0</v>
      </c>
      <c r="AL77" s="37">
        <v>0</v>
      </c>
      <c r="AM77" s="37">
        <v>0</v>
      </c>
      <c r="AN77" s="37">
        <v>0</v>
      </c>
      <c r="AO77" s="37">
        <v>0</v>
      </c>
      <c r="AP77" s="37">
        <v>0</v>
      </c>
      <c r="AQ77" s="37">
        <v>0</v>
      </c>
      <c r="AR77" s="37">
        <v>0</v>
      </c>
      <c r="AS77" s="37">
        <v>0</v>
      </c>
      <c r="AT77" s="37">
        <v>0</v>
      </c>
      <c r="AU77" s="37">
        <v>0</v>
      </c>
      <c r="AV77" s="38">
        <v>0</v>
      </c>
    </row>
    <row r="78" spans="1:48" ht="31.5" x14ac:dyDescent="0.25">
      <c r="A78" s="45" t="s">
        <v>162</v>
      </c>
      <c r="B78" s="48" t="s">
        <v>163</v>
      </c>
      <c r="C78" s="47" t="s">
        <v>74</v>
      </c>
      <c r="D78" s="37">
        <f t="shared" ref="D78:AV78" si="44">SUM(D79:D86)</f>
        <v>0</v>
      </c>
      <c r="E78" s="37">
        <f t="shared" si="44"/>
        <v>0</v>
      </c>
      <c r="F78" s="37">
        <f t="shared" si="44"/>
        <v>0</v>
      </c>
      <c r="G78" s="37">
        <f t="shared" si="44"/>
        <v>0</v>
      </c>
      <c r="H78" s="37">
        <f t="shared" si="44"/>
        <v>0</v>
      </c>
      <c r="I78" s="37">
        <f t="shared" ref="I78" si="45">SUM(I79:I86)</f>
        <v>0</v>
      </c>
      <c r="J78" s="37">
        <f t="shared" si="44"/>
        <v>0</v>
      </c>
      <c r="K78" s="37">
        <f t="shared" si="44"/>
        <v>0</v>
      </c>
      <c r="L78" s="37">
        <f t="shared" si="44"/>
        <v>0</v>
      </c>
      <c r="M78" s="37">
        <f t="shared" si="44"/>
        <v>0</v>
      </c>
      <c r="N78" s="37">
        <f t="shared" si="44"/>
        <v>0</v>
      </c>
      <c r="O78" s="37">
        <f t="shared" si="44"/>
        <v>0</v>
      </c>
      <c r="P78" s="37">
        <f t="shared" si="44"/>
        <v>0</v>
      </c>
      <c r="Q78" s="37">
        <f t="shared" si="44"/>
        <v>0</v>
      </c>
      <c r="R78" s="37">
        <f t="shared" si="44"/>
        <v>0</v>
      </c>
      <c r="S78" s="37">
        <f t="shared" si="44"/>
        <v>0</v>
      </c>
      <c r="T78" s="37">
        <f t="shared" si="44"/>
        <v>0</v>
      </c>
      <c r="U78" s="37">
        <f t="shared" si="44"/>
        <v>0</v>
      </c>
      <c r="V78" s="37">
        <f t="shared" si="44"/>
        <v>0</v>
      </c>
      <c r="W78" s="37">
        <f t="shared" si="44"/>
        <v>0</v>
      </c>
      <c r="X78" s="37">
        <f t="shared" si="44"/>
        <v>0</v>
      </c>
      <c r="Y78" s="37">
        <f t="shared" si="44"/>
        <v>0</v>
      </c>
      <c r="Z78" s="37">
        <f t="shared" si="44"/>
        <v>0</v>
      </c>
      <c r="AA78" s="37">
        <f t="shared" ref="AA78" si="46">SUM(AA79:AA86)</f>
        <v>0</v>
      </c>
      <c r="AB78" s="37">
        <f t="shared" si="44"/>
        <v>0</v>
      </c>
      <c r="AC78" s="37">
        <f t="shared" si="44"/>
        <v>0</v>
      </c>
      <c r="AD78" s="37">
        <f t="shared" si="44"/>
        <v>0</v>
      </c>
      <c r="AE78" s="37">
        <f t="shared" si="44"/>
        <v>0</v>
      </c>
      <c r="AF78" s="37">
        <f t="shared" si="44"/>
        <v>3513.0652760084126</v>
      </c>
      <c r="AG78" s="37">
        <f t="shared" si="44"/>
        <v>0</v>
      </c>
      <c r="AH78" s="37">
        <f t="shared" si="44"/>
        <v>0</v>
      </c>
      <c r="AI78" s="37">
        <f t="shared" si="44"/>
        <v>0</v>
      </c>
      <c r="AJ78" s="37">
        <f t="shared" ref="AJ78" si="47">SUM(AJ79:AJ86)</f>
        <v>0</v>
      </c>
      <c r="AK78" s="37">
        <f t="shared" si="44"/>
        <v>0</v>
      </c>
      <c r="AL78" s="37">
        <f t="shared" si="44"/>
        <v>162247</v>
      </c>
      <c r="AM78" s="37">
        <f t="shared" si="44"/>
        <v>0</v>
      </c>
      <c r="AN78" s="37">
        <f t="shared" si="44"/>
        <v>0</v>
      </c>
      <c r="AO78" s="37">
        <f t="shared" si="44"/>
        <v>3513.0652760084126</v>
      </c>
      <c r="AP78" s="37">
        <f t="shared" si="44"/>
        <v>0</v>
      </c>
      <c r="AQ78" s="37">
        <f t="shared" si="44"/>
        <v>0</v>
      </c>
      <c r="AR78" s="37">
        <f t="shared" si="44"/>
        <v>0</v>
      </c>
      <c r="AS78" s="37">
        <f t="shared" ref="AS78" si="48">SUM(AS79:AS86)</f>
        <v>0</v>
      </c>
      <c r="AT78" s="37">
        <f t="shared" si="44"/>
        <v>0</v>
      </c>
      <c r="AU78" s="37">
        <f t="shared" si="44"/>
        <v>162247</v>
      </c>
      <c r="AV78" s="38">
        <f t="shared" si="44"/>
        <v>0</v>
      </c>
    </row>
    <row r="79" spans="1:48" ht="63" x14ac:dyDescent="0.25">
      <c r="A79" s="62" t="s">
        <v>162</v>
      </c>
      <c r="B79" s="63" t="s">
        <v>308</v>
      </c>
      <c r="C79" s="64" t="s">
        <v>309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  <c r="U79" s="50">
        <v>0</v>
      </c>
      <c r="V79" s="50">
        <v>0</v>
      </c>
      <c r="W79" s="50">
        <v>0</v>
      </c>
      <c r="X79" s="50">
        <v>0</v>
      </c>
      <c r="Y79" s="50">
        <v>0</v>
      </c>
      <c r="Z79" s="50">
        <v>0</v>
      </c>
      <c r="AA79" s="50">
        <v>0</v>
      </c>
      <c r="AB79" s="50">
        <v>0</v>
      </c>
      <c r="AC79" s="50">
        <v>0</v>
      </c>
      <c r="AD79" s="55">
        <v>0</v>
      </c>
      <c r="AE79" s="55">
        <f t="shared" ref="AE79:AI86" si="49">AN79-D79-M79-V79</f>
        <v>0</v>
      </c>
      <c r="AF79" s="55">
        <f t="shared" si="49"/>
        <v>855.39145331539942</v>
      </c>
      <c r="AG79" s="55">
        <f t="shared" si="49"/>
        <v>0</v>
      </c>
      <c r="AH79" s="55">
        <f t="shared" si="49"/>
        <v>0</v>
      </c>
      <c r="AI79" s="55">
        <f t="shared" si="49"/>
        <v>0</v>
      </c>
      <c r="AJ79" s="55">
        <f t="shared" ref="AJ79:AJ86" si="50">AT79-I79-R79-AA79</f>
        <v>0</v>
      </c>
      <c r="AK79" s="55">
        <f t="shared" ref="AK79:AM86" si="51">AT79-J79-S79-AB79</f>
        <v>0</v>
      </c>
      <c r="AL79" s="55">
        <f t="shared" si="51"/>
        <v>38180</v>
      </c>
      <c r="AM79" s="55">
        <f t="shared" si="51"/>
        <v>0</v>
      </c>
      <c r="AN79" s="55">
        <v>0</v>
      </c>
      <c r="AO79" s="55">
        <v>855.39145331539942</v>
      </c>
      <c r="AP79" s="55">
        <v>0</v>
      </c>
      <c r="AQ79" s="55">
        <v>0</v>
      </c>
      <c r="AR79" s="55">
        <v>0</v>
      </c>
      <c r="AS79" s="55">
        <v>0</v>
      </c>
      <c r="AT79" s="55">
        <v>0</v>
      </c>
      <c r="AU79" s="55">
        <v>38180</v>
      </c>
      <c r="AV79" s="56">
        <v>0</v>
      </c>
    </row>
    <row r="80" spans="1:48" ht="63" x14ac:dyDescent="0.25">
      <c r="A80" s="62" t="s">
        <v>162</v>
      </c>
      <c r="B80" s="63" t="s">
        <v>310</v>
      </c>
      <c r="C80" s="64" t="s">
        <v>311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50">
        <v>0</v>
      </c>
      <c r="V80" s="50">
        <v>0</v>
      </c>
      <c r="W80" s="50">
        <v>0</v>
      </c>
      <c r="X80" s="50">
        <v>0</v>
      </c>
      <c r="Y80" s="50">
        <v>0</v>
      </c>
      <c r="Z80" s="50">
        <v>0</v>
      </c>
      <c r="AA80" s="50">
        <v>0</v>
      </c>
      <c r="AB80" s="50">
        <v>0</v>
      </c>
      <c r="AC80" s="50">
        <v>0</v>
      </c>
      <c r="AD80" s="55">
        <v>0</v>
      </c>
      <c r="AE80" s="55">
        <f t="shared" si="49"/>
        <v>0</v>
      </c>
      <c r="AF80" s="55">
        <f t="shared" si="49"/>
        <v>538.8676324400418</v>
      </c>
      <c r="AG80" s="55">
        <f t="shared" si="49"/>
        <v>0</v>
      </c>
      <c r="AH80" s="55">
        <f t="shared" si="49"/>
        <v>0</v>
      </c>
      <c r="AI80" s="55">
        <f t="shared" si="49"/>
        <v>0</v>
      </c>
      <c r="AJ80" s="55">
        <f t="shared" si="50"/>
        <v>0</v>
      </c>
      <c r="AK80" s="55">
        <f t="shared" si="51"/>
        <v>0</v>
      </c>
      <c r="AL80" s="55">
        <f t="shared" si="51"/>
        <v>26175</v>
      </c>
      <c r="AM80" s="55">
        <f t="shared" si="51"/>
        <v>0</v>
      </c>
      <c r="AN80" s="55">
        <v>0</v>
      </c>
      <c r="AO80" s="55">
        <v>538.8676324400418</v>
      </c>
      <c r="AP80" s="55">
        <v>0</v>
      </c>
      <c r="AQ80" s="55">
        <v>0</v>
      </c>
      <c r="AR80" s="55">
        <v>0</v>
      </c>
      <c r="AS80" s="55">
        <v>0</v>
      </c>
      <c r="AT80" s="55">
        <v>0</v>
      </c>
      <c r="AU80" s="55">
        <v>26175</v>
      </c>
      <c r="AV80" s="56">
        <v>0</v>
      </c>
    </row>
    <row r="81" spans="1:48" ht="63" x14ac:dyDescent="0.25">
      <c r="A81" s="62" t="s">
        <v>162</v>
      </c>
      <c r="B81" s="63" t="s">
        <v>312</v>
      </c>
      <c r="C81" s="64" t="s">
        <v>313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50">
        <v>0</v>
      </c>
      <c r="V81" s="50">
        <v>0</v>
      </c>
      <c r="W81" s="50">
        <v>0</v>
      </c>
      <c r="X81" s="50">
        <v>0</v>
      </c>
      <c r="Y81" s="50">
        <v>0</v>
      </c>
      <c r="Z81" s="50">
        <v>0</v>
      </c>
      <c r="AA81" s="50">
        <v>0</v>
      </c>
      <c r="AB81" s="50">
        <v>0</v>
      </c>
      <c r="AC81" s="50">
        <v>0</v>
      </c>
      <c r="AD81" s="55">
        <v>0</v>
      </c>
      <c r="AE81" s="55">
        <f t="shared" si="49"/>
        <v>0</v>
      </c>
      <c r="AF81" s="55">
        <f t="shared" si="49"/>
        <v>353.37557190402049</v>
      </c>
      <c r="AG81" s="55">
        <f t="shared" si="49"/>
        <v>0</v>
      </c>
      <c r="AH81" s="55">
        <f t="shared" si="49"/>
        <v>0</v>
      </c>
      <c r="AI81" s="55">
        <f t="shared" si="49"/>
        <v>0</v>
      </c>
      <c r="AJ81" s="55">
        <f t="shared" si="50"/>
        <v>0</v>
      </c>
      <c r="AK81" s="55">
        <f t="shared" si="51"/>
        <v>0</v>
      </c>
      <c r="AL81" s="55">
        <f t="shared" si="51"/>
        <v>17332</v>
      </c>
      <c r="AM81" s="55">
        <f t="shared" si="51"/>
        <v>0</v>
      </c>
      <c r="AN81" s="55">
        <v>0</v>
      </c>
      <c r="AO81" s="55">
        <v>353.37557190402049</v>
      </c>
      <c r="AP81" s="55">
        <v>0</v>
      </c>
      <c r="AQ81" s="55">
        <v>0</v>
      </c>
      <c r="AR81" s="55">
        <v>0</v>
      </c>
      <c r="AS81" s="55">
        <v>0</v>
      </c>
      <c r="AT81" s="55">
        <v>0</v>
      </c>
      <c r="AU81" s="55">
        <v>17332</v>
      </c>
      <c r="AV81" s="56">
        <v>0</v>
      </c>
    </row>
    <row r="82" spans="1:48" ht="63" x14ac:dyDescent="0.25">
      <c r="A82" s="62" t="s">
        <v>162</v>
      </c>
      <c r="B82" s="63" t="s">
        <v>314</v>
      </c>
      <c r="C82" s="64" t="s">
        <v>315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0">
        <v>0</v>
      </c>
      <c r="AD82" s="55">
        <v>0</v>
      </c>
      <c r="AE82" s="55">
        <f t="shared" si="49"/>
        <v>0</v>
      </c>
      <c r="AF82" s="55">
        <f t="shared" si="49"/>
        <v>342.57058832027985</v>
      </c>
      <c r="AG82" s="55">
        <f t="shared" si="49"/>
        <v>0</v>
      </c>
      <c r="AH82" s="55">
        <f t="shared" si="49"/>
        <v>0</v>
      </c>
      <c r="AI82" s="55">
        <f t="shared" si="49"/>
        <v>0</v>
      </c>
      <c r="AJ82" s="55">
        <f t="shared" si="50"/>
        <v>0</v>
      </c>
      <c r="AK82" s="55">
        <f t="shared" si="51"/>
        <v>0</v>
      </c>
      <c r="AL82" s="55">
        <f t="shared" si="51"/>
        <v>15162</v>
      </c>
      <c r="AM82" s="55">
        <f t="shared" si="51"/>
        <v>0</v>
      </c>
      <c r="AN82" s="55">
        <v>0</v>
      </c>
      <c r="AO82" s="55">
        <v>342.57058832027985</v>
      </c>
      <c r="AP82" s="55">
        <v>0</v>
      </c>
      <c r="AQ82" s="55">
        <v>0</v>
      </c>
      <c r="AR82" s="55">
        <v>0</v>
      </c>
      <c r="AS82" s="55">
        <v>0</v>
      </c>
      <c r="AT82" s="55">
        <v>0</v>
      </c>
      <c r="AU82" s="55">
        <v>15162</v>
      </c>
      <c r="AV82" s="56">
        <v>0</v>
      </c>
    </row>
    <row r="83" spans="1:48" ht="63" x14ac:dyDescent="0.25">
      <c r="A83" s="62" t="s">
        <v>162</v>
      </c>
      <c r="B83" s="63" t="s">
        <v>316</v>
      </c>
      <c r="C83" s="64" t="s">
        <v>317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0">
        <v>0</v>
      </c>
      <c r="AD83" s="55">
        <v>0</v>
      </c>
      <c r="AE83" s="55">
        <f t="shared" si="49"/>
        <v>0</v>
      </c>
      <c r="AF83" s="55">
        <f t="shared" si="49"/>
        <v>224.94562606978013</v>
      </c>
      <c r="AG83" s="55">
        <f t="shared" si="49"/>
        <v>0</v>
      </c>
      <c r="AH83" s="55">
        <f t="shared" si="49"/>
        <v>0</v>
      </c>
      <c r="AI83" s="55">
        <f t="shared" si="49"/>
        <v>0</v>
      </c>
      <c r="AJ83" s="55">
        <f t="shared" si="50"/>
        <v>0</v>
      </c>
      <c r="AK83" s="55">
        <f t="shared" si="51"/>
        <v>0</v>
      </c>
      <c r="AL83" s="55">
        <f t="shared" si="51"/>
        <v>10346</v>
      </c>
      <c r="AM83" s="55">
        <f t="shared" si="51"/>
        <v>0</v>
      </c>
      <c r="AN83" s="55">
        <v>0</v>
      </c>
      <c r="AO83" s="55">
        <v>224.94562606978013</v>
      </c>
      <c r="AP83" s="55">
        <v>0</v>
      </c>
      <c r="AQ83" s="55">
        <v>0</v>
      </c>
      <c r="AR83" s="55">
        <v>0</v>
      </c>
      <c r="AS83" s="55">
        <v>0</v>
      </c>
      <c r="AT83" s="55">
        <v>0</v>
      </c>
      <c r="AU83" s="55">
        <v>10346</v>
      </c>
      <c r="AV83" s="56">
        <v>0</v>
      </c>
    </row>
    <row r="84" spans="1:48" ht="63" x14ac:dyDescent="0.25">
      <c r="A84" s="62" t="s">
        <v>162</v>
      </c>
      <c r="B84" s="63" t="s">
        <v>318</v>
      </c>
      <c r="C84" s="64" t="s">
        <v>319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0">
        <v>0</v>
      </c>
      <c r="AD84" s="55">
        <v>0</v>
      </c>
      <c r="AE84" s="55">
        <f t="shared" si="49"/>
        <v>0</v>
      </c>
      <c r="AF84" s="55">
        <f t="shared" si="49"/>
        <v>496.6398818572261</v>
      </c>
      <c r="AG84" s="55">
        <f t="shared" si="49"/>
        <v>0</v>
      </c>
      <c r="AH84" s="55">
        <f t="shared" si="49"/>
        <v>0</v>
      </c>
      <c r="AI84" s="55">
        <f t="shared" si="49"/>
        <v>0</v>
      </c>
      <c r="AJ84" s="55">
        <f t="shared" si="50"/>
        <v>0</v>
      </c>
      <c r="AK84" s="55">
        <f t="shared" si="51"/>
        <v>0</v>
      </c>
      <c r="AL84" s="55">
        <f t="shared" si="51"/>
        <v>22439</v>
      </c>
      <c r="AM84" s="55">
        <f t="shared" si="51"/>
        <v>0</v>
      </c>
      <c r="AN84" s="55">
        <v>0</v>
      </c>
      <c r="AO84" s="55">
        <v>496.6398818572261</v>
      </c>
      <c r="AP84" s="55">
        <v>0</v>
      </c>
      <c r="AQ84" s="55">
        <v>0</v>
      </c>
      <c r="AR84" s="55">
        <v>0</v>
      </c>
      <c r="AS84" s="55">
        <v>0</v>
      </c>
      <c r="AT84" s="55">
        <v>0</v>
      </c>
      <c r="AU84" s="55">
        <v>22439</v>
      </c>
      <c r="AV84" s="56">
        <v>0</v>
      </c>
    </row>
    <row r="85" spans="1:48" ht="63" x14ac:dyDescent="0.25">
      <c r="A85" s="62" t="s">
        <v>162</v>
      </c>
      <c r="B85" s="63" t="s">
        <v>320</v>
      </c>
      <c r="C85" s="64" t="s">
        <v>321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0">
        <v>0</v>
      </c>
      <c r="AD85" s="55">
        <v>0</v>
      </c>
      <c r="AE85" s="55">
        <f t="shared" si="49"/>
        <v>0</v>
      </c>
      <c r="AF85" s="55">
        <f t="shared" si="49"/>
        <v>475.70085433065231</v>
      </c>
      <c r="AG85" s="55">
        <f t="shared" si="49"/>
        <v>0</v>
      </c>
      <c r="AH85" s="55">
        <f t="shared" si="49"/>
        <v>0</v>
      </c>
      <c r="AI85" s="55">
        <f t="shared" si="49"/>
        <v>0</v>
      </c>
      <c r="AJ85" s="55">
        <f t="shared" si="50"/>
        <v>0</v>
      </c>
      <c r="AK85" s="55">
        <f t="shared" si="51"/>
        <v>0</v>
      </c>
      <c r="AL85" s="55">
        <f t="shared" si="51"/>
        <v>21995</v>
      </c>
      <c r="AM85" s="55">
        <f t="shared" si="51"/>
        <v>0</v>
      </c>
      <c r="AN85" s="55">
        <v>0</v>
      </c>
      <c r="AO85" s="55">
        <v>475.70085433065231</v>
      </c>
      <c r="AP85" s="55">
        <v>0</v>
      </c>
      <c r="AQ85" s="55">
        <v>0</v>
      </c>
      <c r="AR85" s="55">
        <v>0</v>
      </c>
      <c r="AS85" s="55">
        <v>0</v>
      </c>
      <c r="AT85" s="55">
        <v>0</v>
      </c>
      <c r="AU85" s="55">
        <v>21995</v>
      </c>
      <c r="AV85" s="56">
        <v>0</v>
      </c>
    </row>
    <row r="86" spans="1:48" ht="63" x14ac:dyDescent="0.25">
      <c r="A86" s="62" t="s">
        <v>162</v>
      </c>
      <c r="B86" s="63" t="s">
        <v>322</v>
      </c>
      <c r="C86" s="64" t="s">
        <v>323</v>
      </c>
      <c r="D86" s="50">
        <v>0</v>
      </c>
      <c r="E86" s="50">
        <v>0</v>
      </c>
      <c r="F86" s="50">
        <v>0</v>
      </c>
      <c r="G86" s="50">
        <v>0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50">
        <v>0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  <c r="V86" s="50">
        <v>0</v>
      </c>
      <c r="W86" s="50">
        <v>0</v>
      </c>
      <c r="X86" s="50">
        <v>0</v>
      </c>
      <c r="Y86" s="50">
        <v>0</v>
      </c>
      <c r="Z86" s="50">
        <v>0</v>
      </c>
      <c r="AA86" s="50">
        <v>0</v>
      </c>
      <c r="AB86" s="50">
        <v>0</v>
      </c>
      <c r="AC86" s="50">
        <v>0</v>
      </c>
      <c r="AD86" s="55">
        <v>0</v>
      </c>
      <c r="AE86" s="55">
        <f t="shared" si="49"/>
        <v>0</v>
      </c>
      <c r="AF86" s="55">
        <f t="shared" si="49"/>
        <v>225.57366777101259</v>
      </c>
      <c r="AG86" s="55">
        <f t="shared" si="49"/>
        <v>0</v>
      </c>
      <c r="AH86" s="55">
        <f t="shared" si="49"/>
        <v>0</v>
      </c>
      <c r="AI86" s="55">
        <f t="shared" si="49"/>
        <v>0</v>
      </c>
      <c r="AJ86" s="55">
        <f t="shared" si="50"/>
        <v>0</v>
      </c>
      <c r="AK86" s="55">
        <f t="shared" si="51"/>
        <v>0</v>
      </c>
      <c r="AL86" s="55">
        <f t="shared" si="51"/>
        <v>10618</v>
      </c>
      <c r="AM86" s="55">
        <f t="shared" si="51"/>
        <v>0</v>
      </c>
      <c r="AN86" s="55">
        <v>0</v>
      </c>
      <c r="AO86" s="55">
        <v>225.57366777101259</v>
      </c>
      <c r="AP86" s="55">
        <v>0</v>
      </c>
      <c r="AQ86" s="55">
        <v>0</v>
      </c>
      <c r="AR86" s="55">
        <v>0</v>
      </c>
      <c r="AS86" s="55">
        <v>0</v>
      </c>
      <c r="AT86" s="55">
        <v>0</v>
      </c>
      <c r="AU86" s="55">
        <v>10618</v>
      </c>
      <c r="AV86" s="56">
        <v>0</v>
      </c>
    </row>
    <row r="87" spans="1:48" ht="31.5" x14ac:dyDescent="0.25">
      <c r="A87" s="57" t="s">
        <v>164</v>
      </c>
      <c r="B87" s="58" t="s">
        <v>165</v>
      </c>
      <c r="C87" s="47" t="s">
        <v>74</v>
      </c>
      <c r="D87" s="37">
        <f t="shared" ref="D87:AV87" si="52">IF((COUNTIF(D88:D89,"нд"))=(COUNTA(D88:D89)),"нд",SUMIF(D88:D89,"&lt;&gt;0",D88:D89))</f>
        <v>0</v>
      </c>
      <c r="E87" s="37">
        <f t="shared" si="52"/>
        <v>0</v>
      </c>
      <c r="F87" s="37">
        <f t="shared" si="52"/>
        <v>0</v>
      </c>
      <c r="G87" s="37">
        <f t="shared" si="52"/>
        <v>0</v>
      </c>
      <c r="H87" s="37">
        <f t="shared" si="52"/>
        <v>0</v>
      </c>
      <c r="I87" s="37">
        <f t="shared" si="52"/>
        <v>0</v>
      </c>
      <c r="J87" s="37">
        <f t="shared" si="52"/>
        <v>0</v>
      </c>
      <c r="K87" s="37">
        <f t="shared" si="52"/>
        <v>0</v>
      </c>
      <c r="L87" s="37">
        <f t="shared" si="52"/>
        <v>0</v>
      </c>
      <c r="M87" s="37">
        <f t="shared" si="52"/>
        <v>0</v>
      </c>
      <c r="N87" s="37">
        <f t="shared" si="52"/>
        <v>0</v>
      </c>
      <c r="O87" s="37">
        <f t="shared" si="52"/>
        <v>0</v>
      </c>
      <c r="P87" s="37">
        <f t="shared" si="52"/>
        <v>0</v>
      </c>
      <c r="Q87" s="37">
        <f t="shared" si="52"/>
        <v>0</v>
      </c>
      <c r="R87" s="37">
        <f t="shared" si="52"/>
        <v>0</v>
      </c>
      <c r="S87" s="37">
        <f t="shared" si="52"/>
        <v>0</v>
      </c>
      <c r="T87" s="37">
        <f t="shared" si="52"/>
        <v>0</v>
      </c>
      <c r="U87" s="37">
        <f t="shared" si="52"/>
        <v>0</v>
      </c>
      <c r="V87" s="37">
        <f t="shared" si="52"/>
        <v>0</v>
      </c>
      <c r="W87" s="37">
        <f t="shared" si="52"/>
        <v>0</v>
      </c>
      <c r="X87" s="37">
        <f t="shared" si="52"/>
        <v>0</v>
      </c>
      <c r="Y87" s="37">
        <f t="shared" si="52"/>
        <v>0</v>
      </c>
      <c r="Z87" s="37">
        <f t="shared" si="52"/>
        <v>0</v>
      </c>
      <c r="AA87" s="37">
        <f t="shared" si="52"/>
        <v>0</v>
      </c>
      <c r="AB87" s="37">
        <f t="shared" si="52"/>
        <v>0</v>
      </c>
      <c r="AC87" s="37">
        <f t="shared" si="52"/>
        <v>0</v>
      </c>
      <c r="AD87" s="37">
        <f t="shared" si="52"/>
        <v>0</v>
      </c>
      <c r="AE87" s="37">
        <f t="shared" si="52"/>
        <v>0</v>
      </c>
      <c r="AF87" s="37">
        <f t="shared" si="52"/>
        <v>0</v>
      </c>
      <c r="AG87" s="37">
        <f t="shared" si="52"/>
        <v>0</v>
      </c>
      <c r="AH87" s="37">
        <f t="shared" si="52"/>
        <v>0</v>
      </c>
      <c r="AI87" s="37">
        <f t="shared" si="52"/>
        <v>0</v>
      </c>
      <c r="AJ87" s="37">
        <f t="shared" si="52"/>
        <v>0</v>
      </c>
      <c r="AK87" s="37">
        <f t="shared" si="52"/>
        <v>0</v>
      </c>
      <c r="AL87" s="37">
        <f t="shared" si="52"/>
        <v>0</v>
      </c>
      <c r="AM87" s="37">
        <f t="shared" si="52"/>
        <v>0</v>
      </c>
      <c r="AN87" s="37">
        <f t="shared" si="52"/>
        <v>0</v>
      </c>
      <c r="AO87" s="37">
        <f t="shared" si="52"/>
        <v>0</v>
      </c>
      <c r="AP87" s="37">
        <f t="shared" si="52"/>
        <v>0</v>
      </c>
      <c r="AQ87" s="37">
        <f t="shared" si="52"/>
        <v>0</v>
      </c>
      <c r="AR87" s="37">
        <f t="shared" si="52"/>
        <v>0</v>
      </c>
      <c r="AS87" s="37">
        <f t="shared" si="52"/>
        <v>0</v>
      </c>
      <c r="AT87" s="37">
        <f t="shared" si="52"/>
        <v>0</v>
      </c>
      <c r="AU87" s="37">
        <f t="shared" si="52"/>
        <v>0</v>
      </c>
      <c r="AV87" s="38">
        <f t="shared" si="52"/>
        <v>0</v>
      </c>
    </row>
    <row r="88" spans="1:48" ht="31.5" x14ac:dyDescent="0.25">
      <c r="A88" s="57" t="s">
        <v>166</v>
      </c>
      <c r="B88" s="58" t="s">
        <v>167</v>
      </c>
      <c r="C88" s="47" t="s">
        <v>74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  <c r="Q88" s="37">
        <v>0</v>
      </c>
      <c r="R88" s="37">
        <v>0</v>
      </c>
      <c r="S88" s="37">
        <v>0</v>
      </c>
      <c r="T88" s="37">
        <v>0</v>
      </c>
      <c r="U88" s="37">
        <v>0</v>
      </c>
      <c r="V88" s="37">
        <v>0</v>
      </c>
      <c r="W88" s="37">
        <v>0</v>
      </c>
      <c r="X88" s="37">
        <v>0</v>
      </c>
      <c r="Y88" s="37">
        <v>0</v>
      </c>
      <c r="Z88" s="37">
        <v>0</v>
      </c>
      <c r="AA88" s="37">
        <v>0</v>
      </c>
      <c r="AB88" s="37">
        <v>0</v>
      </c>
      <c r="AC88" s="37">
        <v>0</v>
      </c>
      <c r="AD88" s="37">
        <v>0</v>
      </c>
      <c r="AE88" s="37">
        <v>0</v>
      </c>
      <c r="AF88" s="37">
        <v>0</v>
      </c>
      <c r="AG88" s="37">
        <v>0</v>
      </c>
      <c r="AH88" s="37">
        <v>0</v>
      </c>
      <c r="AI88" s="37">
        <v>0</v>
      </c>
      <c r="AJ88" s="37">
        <v>0</v>
      </c>
      <c r="AK88" s="37">
        <v>0</v>
      </c>
      <c r="AL88" s="37">
        <v>0</v>
      </c>
      <c r="AM88" s="37">
        <v>0</v>
      </c>
      <c r="AN88" s="37">
        <v>0</v>
      </c>
      <c r="AO88" s="37">
        <v>0</v>
      </c>
      <c r="AP88" s="37">
        <v>0</v>
      </c>
      <c r="AQ88" s="37">
        <v>0</v>
      </c>
      <c r="AR88" s="37">
        <v>0</v>
      </c>
      <c r="AS88" s="37">
        <v>0</v>
      </c>
      <c r="AT88" s="37">
        <v>0</v>
      </c>
      <c r="AU88" s="37">
        <v>0</v>
      </c>
      <c r="AV88" s="38">
        <v>0</v>
      </c>
    </row>
    <row r="89" spans="1:48" ht="31.5" x14ac:dyDescent="0.25">
      <c r="A89" s="57" t="s">
        <v>168</v>
      </c>
      <c r="B89" s="58" t="s">
        <v>169</v>
      </c>
      <c r="C89" s="47" t="s">
        <v>74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37">
        <v>0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37">
        <v>0</v>
      </c>
      <c r="AG89" s="37">
        <v>0</v>
      </c>
      <c r="AH89" s="37">
        <v>0</v>
      </c>
      <c r="AI89" s="37">
        <v>0</v>
      </c>
      <c r="AJ89" s="37">
        <v>0</v>
      </c>
      <c r="AK89" s="37">
        <v>0</v>
      </c>
      <c r="AL89" s="37">
        <v>0</v>
      </c>
      <c r="AM89" s="37">
        <v>0</v>
      </c>
      <c r="AN89" s="37">
        <v>0</v>
      </c>
      <c r="AO89" s="37">
        <v>0</v>
      </c>
      <c r="AP89" s="37">
        <v>0</v>
      </c>
      <c r="AQ89" s="37">
        <v>0</v>
      </c>
      <c r="AR89" s="37">
        <v>0</v>
      </c>
      <c r="AS89" s="37">
        <v>0</v>
      </c>
      <c r="AT89" s="37">
        <v>0</v>
      </c>
      <c r="AU89" s="37">
        <v>0</v>
      </c>
      <c r="AV89" s="38">
        <v>0</v>
      </c>
    </row>
    <row r="90" spans="1:48" ht="47.25" x14ac:dyDescent="0.25">
      <c r="A90" s="57" t="s">
        <v>170</v>
      </c>
      <c r="B90" s="58" t="s">
        <v>171</v>
      </c>
      <c r="C90" s="47" t="s">
        <v>74</v>
      </c>
      <c r="D90" s="37">
        <f t="shared" ref="D90:AV90" si="53">IF((COUNTIF(D91:D92,"нд"))=(COUNTA(D91:D92)),"нд",SUMIF(D91:D92,"&lt;&gt;0",D91:D92))</f>
        <v>0</v>
      </c>
      <c r="E90" s="37">
        <f t="shared" si="53"/>
        <v>0</v>
      </c>
      <c r="F90" s="37">
        <f t="shared" si="53"/>
        <v>0</v>
      </c>
      <c r="G90" s="37">
        <f t="shared" si="53"/>
        <v>0</v>
      </c>
      <c r="H90" s="37">
        <f t="shared" si="53"/>
        <v>0</v>
      </c>
      <c r="I90" s="37">
        <f t="shared" si="53"/>
        <v>0</v>
      </c>
      <c r="J90" s="37">
        <f t="shared" si="53"/>
        <v>0</v>
      </c>
      <c r="K90" s="37">
        <f t="shared" si="53"/>
        <v>0</v>
      </c>
      <c r="L90" s="37">
        <f t="shared" si="53"/>
        <v>0</v>
      </c>
      <c r="M90" s="37">
        <f t="shared" si="53"/>
        <v>0</v>
      </c>
      <c r="N90" s="37">
        <f t="shared" si="53"/>
        <v>0</v>
      </c>
      <c r="O90" s="37">
        <f t="shared" si="53"/>
        <v>0</v>
      </c>
      <c r="P90" s="37">
        <f t="shared" si="53"/>
        <v>0</v>
      </c>
      <c r="Q90" s="37">
        <f t="shared" si="53"/>
        <v>0</v>
      </c>
      <c r="R90" s="37">
        <f t="shared" si="53"/>
        <v>0</v>
      </c>
      <c r="S90" s="37">
        <f t="shared" si="53"/>
        <v>0</v>
      </c>
      <c r="T90" s="37">
        <f t="shared" si="53"/>
        <v>0</v>
      </c>
      <c r="U90" s="37">
        <f t="shared" si="53"/>
        <v>0</v>
      </c>
      <c r="V90" s="37">
        <f t="shared" si="53"/>
        <v>0</v>
      </c>
      <c r="W90" s="37">
        <f t="shared" si="53"/>
        <v>0</v>
      </c>
      <c r="X90" s="37">
        <f t="shared" si="53"/>
        <v>0</v>
      </c>
      <c r="Y90" s="37">
        <f t="shared" si="53"/>
        <v>0</v>
      </c>
      <c r="Z90" s="37">
        <f t="shared" si="53"/>
        <v>0</v>
      </c>
      <c r="AA90" s="37">
        <f t="shared" si="53"/>
        <v>0</v>
      </c>
      <c r="AB90" s="37">
        <f t="shared" si="53"/>
        <v>0</v>
      </c>
      <c r="AC90" s="37">
        <f t="shared" si="53"/>
        <v>0</v>
      </c>
      <c r="AD90" s="37">
        <f t="shared" si="53"/>
        <v>0</v>
      </c>
      <c r="AE90" s="37">
        <f t="shared" si="53"/>
        <v>0</v>
      </c>
      <c r="AF90" s="37">
        <f t="shared" si="53"/>
        <v>0</v>
      </c>
      <c r="AG90" s="37">
        <f t="shared" si="53"/>
        <v>0</v>
      </c>
      <c r="AH90" s="37">
        <f t="shared" si="53"/>
        <v>0</v>
      </c>
      <c r="AI90" s="37">
        <f t="shared" si="53"/>
        <v>0</v>
      </c>
      <c r="AJ90" s="37">
        <f t="shared" si="53"/>
        <v>0</v>
      </c>
      <c r="AK90" s="37">
        <f t="shared" si="53"/>
        <v>0</v>
      </c>
      <c r="AL90" s="37">
        <f t="shared" si="53"/>
        <v>0</v>
      </c>
      <c r="AM90" s="37">
        <f t="shared" si="53"/>
        <v>0</v>
      </c>
      <c r="AN90" s="37">
        <f t="shared" si="53"/>
        <v>0</v>
      </c>
      <c r="AO90" s="37">
        <f t="shared" si="53"/>
        <v>0</v>
      </c>
      <c r="AP90" s="37">
        <f t="shared" si="53"/>
        <v>0</v>
      </c>
      <c r="AQ90" s="37">
        <f t="shared" si="53"/>
        <v>0</v>
      </c>
      <c r="AR90" s="37">
        <f t="shared" si="53"/>
        <v>0</v>
      </c>
      <c r="AS90" s="37">
        <f t="shared" si="53"/>
        <v>0</v>
      </c>
      <c r="AT90" s="37">
        <f t="shared" si="53"/>
        <v>0</v>
      </c>
      <c r="AU90" s="37">
        <f t="shared" si="53"/>
        <v>0</v>
      </c>
      <c r="AV90" s="38">
        <f t="shared" si="53"/>
        <v>0</v>
      </c>
    </row>
    <row r="91" spans="1:48" ht="47.25" x14ac:dyDescent="0.25">
      <c r="A91" s="57" t="s">
        <v>172</v>
      </c>
      <c r="B91" s="58" t="s">
        <v>173</v>
      </c>
      <c r="C91" s="47" t="s">
        <v>74</v>
      </c>
      <c r="D91" s="37">
        <v>0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37">
        <v>0</v>
      </c>
      <c r="AG91" s="37">
        <v>0</v>
      </c>
      <c r="AH91" s="37">
        <v>0</v>
      </c>
      <c r="AI91" s="37">
        <v>0</v>
      </c>
      <c r="AJ91" s="37">
        <v>0</v>
      </c>
      <c r="AK91" s="37">
        <v>0</v>
      </c>
      <c r="AL91" s="37">
        <v>0</v>
      </c>
      <c r="AM91" s="37">
        <v>0</v>
      </c>
      <c r="AN91" s="37">
        <v>0</v>
      </c>
      <c r="AO91" s="37">
        <v>0</v>
      </c>
      <c r="AP91" s="37">
        <v>0</v>
      </c>
      <c r="AQ91" s="37">
        <v>0</v>
      </c>
      <c r="AR91" s="37">
        <v>0</v>
      </c>
      <c r="AS91" s="37">
        <v>0</v>
      </c>
      <c r="AT91" s="37">
        <v>0</v>
      </c>
      <c r="AU91" s="37">
        <v>0</v>
      </c>
      <c r="AV91" s="38">
        <v>0</v>
      </c>
    </row>
    <row r="92" spans="1:48" ht="47.25" x14ac:dyDescent="0.25">
      <c r="A92" s="57" t="s">
        <v>174</v>
      </c>
      <c r="B92" s="58" t="s">
        <v>175</v>
      </c>
      <c r="C92" s="47" t="s">
        <v>74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v>0</v>
      </c>
      <c r="AF92" s="37">
        <v>0</v>
      </c>
      <c r="AG92" s="37">
        <v>0</v>
      </c>
      <c r="AH92" s="37">
        <v>0</v>
      </c>
      <c r="AI92" s="37">
        <v>0</v>
      </c>
      <c r="AJ92" s="37">
        <v>0</v>
      </c>
      <c r="AK92" s="37">
        <v>0</v>
      </c>
      <c r="AL92" s="37">
        <v>0</v>
      </c>
      <c r="AM92" s="37">
        <v>0</v>
      </c>
      <c r="AN92" s="37">
        <v>0</v>
      </c>
      <c r="AO92" s="37">
        <v>0</v>
      </c>
      <c r="AP92" s="37">
        <v>0</v>
      </c>
      <c r="AQ92" s="37">
        <v>0</v>
      </c>
      <c r="AR92" s="37">
        <v>0</v>
      </c>
      <c r="AS92" s="37">
        <v>0</v>
      </c>
      <c r="AT92" s="37">
        <v>0</v>
      </c>
      <c r="AU92" s="37">
        <v>0</v>
      </c>
      <c r="AV92" s="38">
        <v>0</v>
      </c>
    </row>
    <row r="93" spans="1:48" ht="31.5" x14ac:dyDescent="0.25">
      <c r="A93" s="57" t="s">
        <v>176</v>
      </c>
      <c r="B93" s="58" t="s">
        <v>177</v>
      </c>
      <c r="C93" s="47" t="s">
        <v>74</v>
      </c>
      <c r="D93" s="37">
        <f t="shared" ref="D93:AV93" si="54">SUM(D94:D103)</f>
        <v>0</v>
      </c>
      <c r="E93" s="37">
        <f t="shared" si="54"/>
        <v>0</v>
      </c>
      <c r="F93" s="37">
        <f t="shared" si="54"/>
        <v>0</v>
      </c>
      <c r="G93" s="37">
        <f t="shared" si="54"/>
        <v>0</v>
      </c>
      <c r="H93" s="37">
        <f t="shared" si="54"/>
        <v>0</v>
      </c>
      <c r="I93" s="37">
        <f t="shared" ref="I93" si="55">SUM(I94:I103)</f>
        <v>0</v>
      </c>
      <c r="J93" s="37">
        <f t="shared" si="54"/>
        <v>0</v>
      </c>
      <c r="K93" s="37">
        <f t="shared" si="54"/>
        <v>0</v>
      </c>
      <c r="L93" s="37">
        <f t="shared" si="54"/>
        <v>0</v>
      </c>
      <c r="M93" s="37">
        <f t="shared" si="54"/>
        <v>0</v>
      </c>
      <c r="N93" s="37">
        <f t="shared" si="54"/>
        <v>0</v>
      </c>
      <c r="O93" s="37">
        <f t="shared" si="54"/>
        <v>0</v>
      </c>
      <c r="P93" s="37">
        <f t="shared" si="54"/>
        <v>0</v>
      </c>
      <c r="Q93" s="37">
        <f t="shared" si="54"/>
        <v>0</v>
      </c>
      <c r="R93" s="37">
        <f t="shared" si="54"/>
        <v>0</v>
      </c>
      <c r="S93" s="37">
        <f t="shared" si="54"/>
        <v>0</v>
      </c>
      <c r="T93" s="37">
        <f t="shared" si="54"/>
        <v>0</v>
      </c>
      <c r="U93" s="37">
        <f t="shared" si="54"/>
        <v>0</v>
      </c>
      <c r="V93" s="37">
        <f t="shared" si="54"/>
        <v>0</v>
      </c>
      <c r="W93" s="37">
        <f t="shared" si="54"/>
        <v>0</v>
      </c>
      <c r="X93" s="37">
        <f t="shared" si="54"/>
        <v>0</v>
      </c>
      <c r="Y93" s="37">
        <f t="shared" si="54"/>
        <v>0</v>
      </c>
      <c r="Z93" s="37">
        <f t="shared" si="54"/>
        <v>0</v>
      </c>
      <c r="AA93" s="37">
        <f t="shared" ref="AA93" si="56">SUM(AA94:AA103)</f>
        <v>0</v>
      </c>
      <c r="AB93" s="37">
        <f t="shared" si="54"/>
        <v>0</v>
      </c>
      <c r="AC93" s="37">
        <f t="shared" si="54"/>
        <v>0</v>
      </c>
      <c r="AD93" s="37">
        <f t="shared" si="54"/>
        <v>0</v>
      </c>
      <c r="AE93" s="37">
        <f t="shared" si="54"/>
        <v>0</v>
      </c>
      <c r="AF93" s="37">
        <f t="shared" si="54"/>
        <v>1653.4156879573027</v>
      </c>
      <c r="AG93" s="37">
        <f t="shared" si="54"/>
        <v>61.175999999999995</v>
      </c>
      <c r="AH93" s="37">
        <f t="shared" si="54"/>
        <v>0</v>
      </c>
      <c r="AI93" s="37">
        <f t="shared" si="54"/>
        <v>1182.471</v>
      </c>
      <c r="AJ93" s="37">
        <f t="shared" ref="AJ93" si="57">SUM(AJ94:AJ103)</f>
        <v>0</v>
      </c>
      <c r="AK93" s="37">
        <f t="shared" si="54"/>
        <v>0</v>
      </c>
      <c r="AL93" s="37">
        <f t="shared" si="54"/>
        <v>0</v>
      </c>
      <c r="AM93" s="37">
        <f t="shared" si="54"/>
        <v>0</v>
      </c>
      <c r="AN93" s="37">
        <f t="shared" si="54"/>
        <v>0</v>
      </c>
      <c r="AO93" s="37">
        <f t="shared" si="54"/>
        <v>1653.4156879573027</v>
      </c>
      <c r="AP93" s="37">
        <f t="shared" si="54"/>
        <v>61.175999999999995</v>
      </c>
      <c r="AQ93" s="37">
        <f t="shared" si="54"/>
        <v>0</v>
      </c>
      <c r="AR93" s="37">
        <f t="shared" si="54"/>
        <v>1182.471</v>
      </c>
      <c r="AS93" s="37">
        <f t="shared" ref="AS93" si="58">SUM(AS94:AS103)</f>
        <v>0</v>
      </c>
      <c r="AT93" s="37">
        <f t="shared" si="54"/>
        <v>0</v>
      </c>
      <c r="AU93" s="37">
        <f t="shared" si="54"/>
        <v>0</v>
      </c>
      <c r="AV93" s="38">
        <f t="shared" si="54"/>
        <v>0</v>
      </c>
    </row>
    <row r="94" spans="1:48" ht="78.75" x14ac:dyDescent="0.25">
      <c r="A94" s="65" t="s">
        <v>176</v>
      </c>
      <c r="B94" s="63" t="s">
        <v>324</v>
      </c>
      <c r="C94" s="50" t="s">
        <v>325</v>
      </c>
      <c r="D94" s="50">
        <v>0</v>
      </c>
      <c r="E94" s="50">
        <v>0</v>
      </c>
      <c r="F94" s="50">
        <v>0</v>
      </c>
      <c r="G94" s="50">
        <v>0</v>
      </c>
      <c r="H94" s="50">
        <v>0</v>
      </c>
      <c r="I94" s="50">
        <v>0</v>
      </c>
      <c r="J94" s="50">
        <v>0</v>
      </c>
      <c r="K94" s="50">
        <v>0</v>
      </c>
      <c r="L94" s="50">
        <v>0</v>
      </c>
      <c r="M94" s="50">
        <v>0</v>
      </c>
      <c r="N94" s="50">
        <v>0</v>
      </c>
      <c r="O94" s="50">
        <v>0</v>
      </c>
      <c r="P94" s="50">
        <v>0</v>
      </c>
      <c r="Q94" s="50">
        <v>0</v>
      </c>
      <c r="R94" s="50">
        <v>0</v>
      </c>
      <c r="S94" s="50">
        <v>0</v>
      </c>
      <c r="T94" s="50">
        <v>0</v>
      </c>
      <c r="U94" s="50">
        <v>0</v>
      </c>
      <c r="V94" s="50">
        <v>0</v>
      </c>
      <c r="W94" s="50">
        <v>0</v>
      </c>
      <c r="X94" s="50">
        <v>0</v>
      </c>
      <c r="Y94" s="50">
        <v>0</v>
      </c>
      <c r="Z94" s="50">
        <v>0</v>
      </c>
      <c r="AA94" s="50">
        <v>0</v>
      </c>
      <c r="AB94" s="50">
        <v>0</v>
      </c>
      <c r="AC94" s="50">
        <v>0</v>
      </c>
      <c r="AD94" s="55">
        <v>0</v>
      </c>
      <c r="AE94" s="55">
        <f t="shared" ref="AE94:AI103" si="59">AN94-D94-M94-V94</f>
        <v>0</v>
      </c>
      <c r="AF94" s="55">
        <f t="shared" si="59"/>
        <v>112.046985936792</v>
      </c>
      <c r="AG94" s="55">
        <f t="shared" si="59"/>
        <v>6.75</v>
      </c>
      <c r="AH94" s="55">
        <f t="shared" si="59"/>
        <v>0</v>
      </c>
      <c r="AI94" s="55">
        <f t="shared" si="59"/>
        <v>71.588999999999999</v>
      </c>
      <c r="AJ94" s="55">
        <f t="shared" ref="AJ94:AJ103" si="60">AT94-I94-R94-AA94</f>
        <v>0</v>
      </c>
      <c r="AK94" s="55">
        <f t="shared" ref="AK94:AM103" si="61">AT94-J94-S94-AB94</f>
        <v>0</v>
      </c>
      <c r="AL94" s="55">
        <f t="shared" si="61"/>
        <v>0</v>
      </c>
      <c r="AM94" s="55">
        <f t="shared" si="61"/>
        <v>0</v>
      </c>
      <c r="AN94" s="55">
        <v>0</v>
      </c>
      <c r="AO94" s="55">
        <v>112.046985936792</v>
      </c>
      <c r="AP94" s="55">
        <v>6.75</v>
      </c>
      <c r="AQ94" s="55">
        <v>0</v>
      </c>
      <c r="AR94" s="55">
        <v>71.588999999999999</v>
      </c>
      <c r="AS94" s="55">
        <v>0</v>
      </c>
      <c r="AT94" s="55">
        <v>0</v>
      </c>
      <c r="AU94" s="55">
        <v>0</v>
      </c>
      <c r="AV94" s="56">
        <v>0</v>
      </c>
    </row>
    <row r="95" spans="1:48" ht="78.75" x14ac:dyDescent="0.25">
      <c r="A95" s="65" t="s">
        <v>176</v>
      </c>
      <c r="B95" s="63" t="s">
        <v>326</v>
      </c>
      <c r="C95" s="50" t="s">
        <v>327</v>
      </c>
      <c r="D95" s="50">
        <v>0</v>
      </c>
      <c r="E95" s="50">
        <v>0</v>
      </c>
      <c r="F95" s="50">
        <v>0</v>
      </c>
      <c r="G95" s="50">
        <v>0</v>
      </c>
      <c r="H95" s="50">
        <v>0</v>
      </c>
      <c r="I95" s="50">
        <v>0</v>
      </c>
      <c r="J95" s="50">
        <v>0</v>
      </c>
      <c r="K95" s="50">
        <v>0</v>
      </c>
      <c r="L95" s="50">
        <v>0</v>
      </c>
      <c r="M95" s="50">
        <v>0</v>
      </c>
      <c r="N95" s="50">
        <v>0</v>
      </c>
      <c r="O95" s="50">
        <v>0</v>
      </c>
      <c r="P95" s="50">
        <v>0</v>
      </c>
      <c r="Q95" s="50">
        <v>0</v>
      </c>
      <c r="R95" s="50">
        <v>0</v>
      </c>
      <c r="S95" s="50">
        <v>0</v>
      </c>
      <c r="T95" s="50">
        <v>0</v>
      </c>
      <c r="U95" s="50">
        <v>0</v>
      </c>
      <c r="V95" s="50">
        <v>0</v>
      </c>
      <c r="W95" s="50">
        <v>0</v>
      </c>
      <c r="X95" s="50">
        <v>0</v>
      </c>
      <c r="Y95" s="50">
        <v>0</v>
      </c>
      <c r="Z95" s="50">
        <v>0</v>
      </c>
      <c r="AA95" s="50">
        <v>0</v>
      </c>
      <c r="AB95" s="50">
        <v>0</v>
      </c>
      <c r="AC95" s="50">
        <v>0</v>
      </c>
      <c r="AD95" s="55">
        <v>0</v>
      </c>
      <c r="AE95" s="55">
        <f t="shared" si="59"/>
        <v>0</v>
      </c>
      <c r="AF95" s="55">
        <f t="shared" si="59"/>
        <v>75.724334728724017</v>
      </c>
      <c r="AG95" s="55">
        <f t="shared" si="59"/>
        <v>2.129</v>
      </c>
      <c r="AH95" s="55">
        <f t="shared" si="59"/>
        <v>0</v>
      </c>
      <c r="AI95" s="55">
        <f t="shared" si="59"/>
        <v>60.326000000000001</v>
      </c>
      <c r="AJ95" s="55">
        <f t="shared" si="60"/>
        <v>0</v>
      </c>
      <c r="AK95" s="55">
        <f t="shared" si="61"/>
        <v>0</v>
      </c>
      <c r="AL95" s="55">
        <f t="shared" si="61"/>
        <v>0</v>
      </c>
      <c r="AM95" s="55">
        <f t="shared" si="61"/>
        <v>0</v>
      </c>
      <c r="AN95" s="55">
        <v>0</v>
      </c>
      <c r="AO95" s="55">
        <v>75.724334728724017</v>
      </c>
      <c r="AP95" s="55">
        <v>2.129</v>
      </c>
      <c r="AQ95" s="55">
        <v>0</v>
      </c>
      <c r="AR95" s="55">
        <v>60.326000000000001</v>
      </c>
      <c r="AS95" s="55">
        <v>0</v>
      </c>
      <c r="AT95" s="55">
        <v>0</v>
      </c>
      <c r="AU95" s="55">
        <v>0</v>
      </c>
      <c r="AV95" s="56">
        <v>0</v>
      </c>
    </row>
    <row r="96" spans="1:48" ht="94.5" x14ac:dyDescent="0.25">
      <c r="A96" s="65" t="s">
        <v>176</v>
      </c>
      <c r="B96" s="63" t="s">
        <v>328</v>
      </c>
      <c r="C96" s="50" t="s">
        <v>329</v>
      </c>
      <c r="D96" s="50">
        <v>0</v>
      </c>
      <c r="E96" s="50">
        <v>0</v>
      </c>
      <c r="F96" s="50">
        <v>0</v>
      </c>
      <c r="G96" s="50">
        <v>0</v>
      </c>
      <c r="H96" s="50">
        <v>0</v>
      </c>
      <c r="I96" s="50">
        <v>0</v>
      </c>
      <c r="J96" s="50">
        <v>0</v>
      </c>
      <c r="K96" s="50">
        <v>0</v>
      </c>
      <c r="L96" s="50">
        <v>0</v>
      </c>
      <c r="M96" s="50">
        <v>0</v>
      </c>
      <c r="N96" s="50">
        <v>0</v>
      </c>
      <c r="O96" s="50">
        <v>0</v>
      </c>
      <c r="P96" s="50">
        <v>0</v>
      </c>
      <c r="Q96" s="50">
        <v>0</v>
      </c>
      <c r="R96" s="50">
        <v>0</v>
      </c>
      <c r="S96" s="50">
        <v>0</v>
      </c>
      <c r="T96" s="50">
        <v>0</v>
      </c>
      <c r="U96" s="50">
        <v>0</v>
      </c>
      <c r="V96" s="50">
        <v>0</v>
      </c>
      <c r="W96" s="50">
        <v>0</v>
      </c>
      <c r="X96" s="50">
        <v>0</v>
      </c>
      <c r="Y96" s="50">
        <v>0</v>
      </c>
      <c r="Z96" s="50">
        <v>0</v>
      </c>
      <c r="AA96" s="50">
        <v>0</v>
      </c>
      <c r="AB96" s="50">
        <v>0</v>
      </c>
      <c r="AC96" s="50">
        <v>0</v>
      </c>
      <c r="AD96" s="55">
        <v>0</v>
      </c>
      <c r="AE96" s="55">
        <f t="shared" si="59"/>
        <v>0</v>
      </c>
      <c r="AF96" s="55">
        <f t="shared" si="59"/>
        <v>373.96030491167596</v>
      </c>
      <c r="AG96" s="55">
        <f t="shared" si="59"/>
        <v>7.09</v>
      </c>
      <c r="AH96" s="55">
        <f t="shared" si="59"/>
        <v>0</v>
      </c>
      <c r="AI96" s="55">
        <f>AR96-H96-Q96-Z96</f>
        <v>242.328</v>
      </c>
      <c r="AJ96" s="55">
        <f t="shared" si="60"/>
        <v>0</v>
      </c>
      <c r="AK96" s="55">
        <f t="shared" si="61"/>
        <v>0</v>
      </c>
      <c r="AL96" s="55">
        <f t="shared" si="61"/>
        <v>0</v>
      </c>
      <c r="AM96" s="55">
        <f t="shared" si="61"/>
        <v>0</v>
      </c>
      <c r="AN96" s="55">
        <v>0</v>
      </c>
      <c r="AO96" s="55">
        <v>373.96030491167596</v>
      </c>
      <c r="AP96" s="55">
        <v>7.09</v>
      </c>
      <c r="AQ96" s="55">
        <v>0</v>
      </c>
      <c r="AR96" s="55">
        <v>242.328</v>
      </c>
      <c r="AS96" s="55">
        <v>0</v>
      </c>
      <c r="AT96" s="55">
        <v>0</v>
      </c>
      <c r="AU96" s="55">
        <v>0</v>
      </c>
      <c r="AV96" s="56">
        <v>0</v>
      </c>
    </row>
    <row r="97" spans="1:48" ht="78.75" x14ac:dyDescent="0.25">
      <c r="A97" s="65" t="s">
        <v>176</v>
      </c>
      <c r="B97" s="63" t="s">
        <v>330</v>
      </c>
      <c r="C97" s="50" t="s">
        <v>331</v>
      </c>
      <c r="D97" s="50">
        <v>0</v>
      </c>
      <c r="E97" s="50">
        <v>0</v>
      </c>
      <c r="F97" s="50">
        <v>0</v>
      </c>
      <c r="G97" s="50">
        <v>0</v>
      </c>
      <c r="H97" s="50">
        <v>0</v>
      </c>
      <c r="I97" s="50">
        <v>0</v>
      </c>
      <c r="J97" s="50">
        <v>0</v>
      </c>
      <c r="K97" s="50">
        <v>0</v>
      </c>
      <c r="L97" s="50">
        <v>0</v>
      </c>
      <c r="M97" s="50">
        <v>0</v>
      </c>
      <c r="N97" s="50">
        <v>0</v>
      </c>
      <c r="O97" s="50">
        <v>0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0</v>
      </c>
      <c r="V97" s="50">
        <v>0</v>
      </c>
      <c r="W97" s="50">
        <v>0</v>
      </c>
      <c r="X97" s="50">
        <v>0</v>
      </c>
      <c r="Y97" s="50">
        <v>0</v>
      </c>
      <c r="Z97" s="50">
        <v>0</v>
      </c>
      <c r="AA97" s="50">
        <v>0</v>
      </c>
      <c r="AB97" s="50">
        <v>0</v>
      </c>
      <c r="AC97" s="50">
        <v>0</v>
      </c>
      <c r="AD97" s="55">
        <v>0</v>
      </c>
      <c r="AE97" s="55">
        <f t="shared" si="59"/>
        <v>0</v>
      </c>
      <c r="AF97" s="55">
        <f t="shared" si="59"/>
        <v>344.161916879812</v>
      </c>
      <c r="AG97" s="55">
        <f t="shared" si="59"/>
        <v>14.132999999999999</v>
      </c>
      <c r="AH97" s="55">
        <f t="shared" si="59"/>
        <v>0</v>
      </c>
      <c r="AI97" s="55">
        <f t="shared" si="59"/>
        <v>252.809</v>
      </c>
      <c r="AJ97" s="55">
        <f t="shared" si="60"/>
        <v>0</v>
      </c>
      <c r="AK97" s="55">
        <f t="shared" si="61"/>
        <v>0</v>
      </c>
      <c r="AL97" s="55">
        <f t="shared" si="61"/>
        <v>0</v>
      </c>
      <c r="AM97" s="55">
        <f t="shared" si="61"/>
        <v>0</v>
      </c>
      <c r="AN97" s="55">
        <v>0</v>
      </c>
      <c r="AO97" s="55">
        <v>344.161916879812</v>
      </c>
      <c r="AP97" s="55">
        <v>14.132999999999999</v>
      </c>
      <c r="AQ97" s="55">
        <v>0</v>
      </c>
      <c r="AR97" s="55">
        <v>252.809</v>
      </c>
      <c r="AS97" s="55">
        <v>0</v>
      </c>
      <c r="AT97" s="55">
        <v>0</v>
      </c>
      <c r="AU97" s="55">
        <v>0</v>
      </c>
      <c r="AV97" s="56">
        <v>0</v>
      </c>
    </row>
    <row r="98" spans="1:48" ht="78.75" x14ac:dyDescent="0.25">
      <c r="A98" s="65" t="s">
        <v>176</v>
      </c>
      <c r="B98" s="63" t="s">
        <v>332</v>
      </c>
      <c r="C98" s="50" t="s">
        <v>333</v>
      </c>
      <c r="D98" s="50">
        <v>0</v>
      </c>
      <c r="E98" s="50">
        <v>0</v>
      </c>
      <c r="F98" s="50">
        <v>0</v>
      </c>
      <c r="G98" s="50">
        <v>0</v>
      </c>
      <c r="H98" s="50">
        <v>0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</v>
      </c>
      <c r="AC98" s="50">
        <v>0</v>
      </c>
      <c r="AD98" s="55">
        <v>0</v>
      </c>
      <c r="AE98" s="55">
        <f t="shared" si="59"/>
        <v>0</v>
      </c>
      <c r="AF98" s="55">
        <f t="shared" si="59"/>
        <v>74.950110315867988</v>
      </c>
      <c r="AG98" s="55">
        <f t="shared" si="59"/>
        <v>1.1160000000000001</v>
      </c>
      <c r="AH98" s="55">
        <f t="shared" si="59"/>
        <v>0</v>
      </c>
      <c r="AI98" s="55">
        <f t="shared" si="59"/>
        <v>62.091000000000001</v>
      </c>
      <c r="AJ98" s="55">
        <f t="shared" si="60"/>
        <v>0</v>
      </c>
      <c r="AK98" s="55">
        <f t="shared" si="61"/>
        <v>0</v>
      </c>
      <c r="AL98" s="55">
        <f t="shared" si="61"/>
        <v>0</v>
      </c>
      <c r="AM98" s="55">
        <f t="shared" si="61"/>
        <v>0</v>
      </c>
      <c r="AN98" s="55">
        <v>0</v>
      </c>
      <c r="AO98" s="55">
        <v>74.950110315867988</v>
      </c>
      <c r="AP98" s="55">
        <v>1.1160000000000001</v>
      </c>
      <c r="AQ98" s="55">
        <v>0</v>
      </c>
      <c r="AR98" s="55">
        <v>62.091000000000001</v>
      </c>
      <c r="AS98" s="55">
        <v>0</v>
      </c>
      <c r="AT98" s="55">
        <v>0</v>
      </c>
      <c r="AU98" s="55">
        <v>0</v>
      </c>
      <c r="AV98" s="56">
        <v>0</v>
      </c>
    </row>
    <row r="99" spans="1:48" ht="78.75" x14ac:dyDescent="0.25">
      <c r="A99" s="65" t="s">
        <v>176</v>
      </c>
      <c r="B99" s="63" t="s">
        <v>334</v>
      </c>
      <c r="C99" s="50" t="s">
        <v>335</v>
      </c>
      <c r="D99" s="50">
        <v>0</v>
      </c>
      <c r="E99" s="50">
        <v>0</v>
      </c>
      <c r="F99" s="50">
        <v>0</v>
      </c>
      <c r="G99" s="50">
        <v>0</v>
      </c>
      <c r="H99" s="50">
        <v>0</v>
      </c>
      <c r="I99" s="50">
        <v>0</v>
      </c>
      <c r="J99" s="50">
        <v>0</v>
      </c>
      <c r="K99" s="50">
        <v>0</v>
      </c>
      <c r="L99" s="50">
        <v>0</v>
      </c>
      <c r="M99" s="50">
        <v>0</v>
      </c>
      <c r="N99" s="50">
        <v>0</v>
      </c>
      <c r="O99" s="50">
        <v>0</v>
      </c>
      <c r="P99" s="50">
        <v>0</v>
      </c>
      <c r="Q99" s="50">
        <v>0</v>
      </c>
      <c r="R99" s="50">
        <v>0</v>
      </c>
      <c r="S99" s="50">
        <v>0</v>
      </c>
      <c r="T99" s="50">
        <v>0</v>
      </c>
      <c r="U99" s="50">
        <v>0</v>
      </c>
      <c r="V99" s="50">
        <v>0</v>
      </c>
      <c r="W99" s="50">
        <v>0</v>
      </c>
      <c r="X99" s="50">
        <v>0</v>
      </c>
      <c r="Y99" s="50">
        <v>0</v>
      </c>
      <c r="Z99" s="50">
        <v>0</v>
      </c>
      <c r="AA99" s="50">
        <v>0</v>
      </c>
      <c r="AB99" s="50">
        <v>0</v>
      </c>
      <c r="AC99" s="50">
        <v>0</v>
      </c>
      <c r="AD99" s="55">
        <v>0</v>
      </c>
      <c r="AE99" s="55">
        <f t="shared" si="59"/>
        <v>0</v>
      </c>
      <c r="AF99" s="55">
        <f t="shared" si="59"/>
        <v>174.08446530367598</v>
      </c>
      <c r="AG99" s="55">
        <f t="shared" si="59"/>
        <v>9.1289999999999996</v>
      </c>
      <c r="AH99" s="55">
        <f t="shared" si="59"/>
        <v>0</v>
      </c>
      <c r="AI99" s="55">
        <f t="shared" si="59"/>
        <v>106.07</v>
      </c>
      <c r="AJ99" s="55">
        <f t="shared" si="60"/>
        <v>0</v>
      </c>
      <c r="AK99" s="55">
        <f t="shared" si="61"/>
        <v>0</v>
      </c>
      <c r="AL99" s="55">
        <f t="shared" si="61"/>
        <v>0</v>
      </c>
      <c r="AM99" s="55">
        <f t="shared" si="61"/>
        <v>0</v>
      </c>
      <c r="AN99" s="55">
        <v>0</v>
      </c>
      <c r="AO99" s="55">
        <v>174.08446530367598</v>
      </c>
      <c r="AP99" s="55">
        <v>9.1289999999999996</v>
      </c>
      <c r="AQ99" s="55">
        <v>0</v>
      </c>
      <c r="AR99" s="55">
        <v>106.07</v>
      </c>
      <c r="AS99" s="55">
        <v>0</v>
      </c>
      <c r="AT99" s="55">
        <v>0</v>
      </c>
      <c r="AU99" s="55">
        <v>0</v>
      </c>
      <c r="AV99" s="56">
        <v>0</v>
      </c>
    </row>
    <row r="100" spans="1:48" ht="78.75" x14ac:dyDescent="0.25">
      <c r="A100" s="65" t="s">
        <v>176</v>
      </c>
      <c r="B100" s="63" t="s">
        <v>336</v>
      </c>
      <c r="C100" s="50" t="s">
        <v>337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50">
        <v>0</v>
      </c>
      <c r="L100" s="50">
        <v>0</v>
      </c>
      <c r="M100" s="50">
        <v>0</v>
      </c>
      <c r="N100" s="50">
        <v>0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0</v>
      </c>
      <c r="AB100" s="50">
        <v>0</v>
      </c>
      <c r="AC100" s="50">
        <v>0</v>
      </c>
      <c r="AD100" s="55">
        <v>0</v>
      </c>
      <c r="AE100" s="55">
        <f t="shared" si="59"/>
        <v>0</v>
      </c>
      <c r="AF100" s="55">
        <f t="shared" si="59"/>
        <v>129.06457411881999</v>
      </c>
      <c r="AG100" s="55">
        <f t="shared" si="59"/>
        <v>4.2590000000000003</v>
      </c>
      <c r="AH100" s="55">
        <f t="shared" si="59"/>
        <v>0</v>
      </c>
      <c r="AI100" s="55">
        <f t="shared" si="59"/>
        <v>97.415000000000006</v>
      </c>
      <c r="AJ100" s="55">
        <f t="shared" si="60"/>
        <v>0</v>
      </c>
      <c r="AK100" s="55">
        <f t="shared" si="61"/>
        <v>0</v>
      </c>
      <c r="AL100" s="55">
        <f t="shared" si="61"/>
        <v>0</v>
      </c>
      <c r="AM100" s="55">
        <f t="shared" si="61"/>
        <v>0</v>
      </c>
      <c r="AN100" s="55">
        <v>0</v>
      </c>
      <c r="AO100" s="55">
        <v>129.06457411881999</v>
      </c>
      <c r="AP100" s="55">
        <v>4.2590000000000003</v>
      </c>
      <c r="AQ100" s="55">
        <v>0</v>
      </c>
      <c r="AR100" s="55">
        <v>97.415000000000006</v>
      </c>
      <c r="AS100" s="55">
        <v>0</v>
      </c>
      <c r="AT100" s="55">
        <v>0</v>
      </c>
      <c r="AU100" s="55">
        <v>0</v>
      </c>
      <c r="AV100" s="56">
        <v>0</v>
      </c>
    </row>
    <row r="101" spans="1:48" ht="78.75" x14ac:dyDescent="0.25">
      <c r="A101" s="65" t="s">
        <v>176</v>
      </c>
      <c r="B101" s="63" t="s">
        <v>338</v>
      </c>
      <c r="C101" s="50" t="s">
        <v>339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v>0</v>
      </c>
      <c r="N101" s="50">
        <v>0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0</v>
      </c>
      <c r="AB101" s="50">
        <v>0</v>
      </c>
      <c r="AC101" s="50">
        <v>0</v>
      </c>
      <c r="AD101" s="55">
        <v>0</v>
      </c>
      <c r="AE101" s="55">
        <f t="shared" si="59"/>
        <v>0</v>
      </c>
      <c r="AF101" s="55">
        <f t="shared" si="59"/>
        <v>141.634687839376</v>
      </c>
      <c r="AG101" s="55">
        <f t="shared" si="59"/>
        <v>7.1</v>
      </c>
      <c r="AH101" s="55">
        <f t="shared" si="59"/>
        <v>0</v>
      </c>
      <c r="AI101" s="55">
        <f t="shared" si="59"/>
        <v>112.20399999999999</v>
      </c>
      <c r="AJ101" s="55">
        <f t="shared" si="60"/>
        <v>0</v>
      </c>
      <c r="AK101" s="55">
        <f t="shared" si="61"/>
        <v>0</v>
      </c>
      <c r="AL101" s="55">
        <f t="shared" si="61"/>
        <v>0</v>
      </c>
      <c r="AM101" s="55">
        <f t="shared" si="61"/>
        <v>0</v>
      </c>
      <c r="AN101" s="55">
        <v>0</v>
      </c>
      <c r="AO101" s="55">
        <v>141.634687839376</v>
      </c>
      <c r="AP101" s="55">
        <v>7.1</v>
      </c>
      <c r="AQ101" s="55">
        <v>0</v>
      </c>
      <c r="AR101" s="55">
        <v>112.20399999999999</v>
      </c>
      <c r="AS101" s="55">
        <v>0</v>
      </c>
      <c r="AT101" s="55">
        <v>0</v>
      </c>
      <c r="AU101" s="55">
        <v>0</v>
      </c>
      <c r="AV101" s="56">
        <v>0</v>
      </c>
    </row>
    <row r="102" spans="1:48" ht="78.75" x14ac:dyDescent="0.25">
      <c r="A102" s="65" t="s">
        <v>176</v>
      </c>
      <c r="B102" s="63" t="s">
        <v>340</v>
      </c>
      <c r="C102" s="50" t="s">
        <v>341</v>
      </c>
      <c r="D102" s="50">
        <v>0</v>
      </c>
      <c r="E102" s="50">
        <v>0</v>
      </c>
      <c r="F102" s="50">
        <v>0</v>
      </c>
      <c r="G102" s="50">
        <v>0</v>
      </c>
      <c r="H102" s="50">
        <v>0</v>
      </c>
      <c r="I102" s="50">
        <v>0</v>
      </c>
      <c r="J102" s="50">
        <v>0</v>
      </c>
      <c r="K102" s="50">
        <v>0</v>
      </c>
      <c r="L102" s="50">
        <v>0</v>
      </c>
      <c r="M102" s="50">
        <v>0</v>
      </c>
      <c r="N102" s="50">
        <v>0</v>
      </c>
      <c r="O102" s="50">
        <v>0</v>
      </c>
      <c r="P102" s="50">
        <v>0</v>
      </c>
      <c r="Q102" s="50">
        <v>0</v>
      </c>
      <c r="R102" s="50">
        <v>0</v>
      </c>
      <c r="S102" s="50">
        <v>0</v>
      </c>
      <c r="T102" s="50">
        <v>0</v>
      </c>
      <c r="U102" s="50">
        <v>0</v>
      </c>
      <c r="V102" s="50">
        <v>0</v>
      </c>
      <c r="W102" s="50">
        <v>0</v>
      </c>
      <c r="X102" s="50">
        <v>0</v>
      </c>
      <c r="Y102" s="50">
        <v>0</v>
      </c>
      <c r="Z102" s="50">
        <v>0</v>
      </c>
      <c r="AA102" s="50">
        <v>0</v>
      </c>
      <c r="AB102" s="50">
        <v>0</v>
      </c>
      <c r="AC102" s="50">
        <v>0</v>
      </c>
      <c r="AD102" s="55">
        <v>0</v>
      </c>
      <c r="AE102" s="55">
        <f t="shared" si="59"/>
        <v>0</v>
      </c>
      <c r="AF102" s="55">
        <f t="shared" si="59"/>
        <v>171.981928270124</v>
      </c>
      <c r="AG102" s="55">
        <f t="shared" si="59"/>
        <v>8.86</v>
      </c>
      <c r="AH102" s="55">
        <f t="shared" si="59"/>
        <v>0</v>
      </c>
      <c r="AI102" s="55">
        <f t="shared" si="59"/>
        <v>126.229</v>
      </c>
      <c r="AJ102" s="55">
        <f t="shared" si="60"/>
        <v>0</v>
      </c>
      <c r="AK102" s="55">
        <f t="shared" si="61"/>
        <v>0</v>
      </c>
      <c r="AL102" s="55">
        <f t="shared" si="61"/>
        <v>0</v>
      </c>
      <c r="AM102" s="55">
        <f t="shared" si="61"/>
        <v>0</v>
      </c>
      <c r="AN102" s="55">
        <v>0</v>
      </c>
      <c r="AO102" s="55">
        <v>171.981928270124</v>
      </c>
      <c r="AP102" s="55">
        <v>8.86</v>
      </c>
      <c r="AQ102" s="55">
        <v>0</v>
      </c>
      <c r="AR102" s="55">
        <v>126.229</v>
      </c>
      <c r="AS102" s="55">
        <v>0</v>
      </c>
      <c r="AT102" s="55">
        <v>0</v>
      </c>
      <c r="AU102" s="55">
        <v>0</v>
      </c>
      <c r="AV102" s="56">
        <v>0</v>
      </c>
    </row>
    <row r="103" spans="1:48" ht="78.75" x14ac:dyDescent="0.25">
      <c r="A103" s="65" t="s">
        <v>176</v>
      </c>
      <c r="B103" s="63" t="s">
        <v>342</v>
      </c>
      <c r="C103" s="50" t="s">
        <v>343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50">
        <v>0</v>
      </c>
      <c r="L103" s="50">
        <v>0</v>
      </c>
      <c r="M103" s="50">
        <v>0</v>
      </c>
      <c r="N103" s="50">
        <v>0</v>
      </c>
      <c r="O103" s="50">
        <v>0</v>
      </c>
      <c r="P103" s="50">
        <v>0</v>
      </c>
      <c r="Q103" s="50">
        <v>0</v>
      </c>
      <c r="R103" s="50">
        <v>0</v>
      </c>
      <c r="S103" s="50">
        <v>0</v>
      </c>
      <c r="T103" s="50">
        <v>0</v>
      </c>
      <c r="U103" s="50">
        <v>0</v>
      </c>
      <c r="V103" s="50">
        <v>0</v>
      </c>
      <c r="W103" s="50">
        <v>0</v>
      </c>
      <c r="X103" s="50">
        <v>0</v>
      </c>
      <c r="Y103" s="50">
        <v>0</v>
      </c>
      <c r="Z103" s="50">
        <v>0</v>
      </c>
      <c r="AA103" s="50">
        <v>0</v>
      </c>
      <c r="AB103" s="50">
        <v>0</v>
      </c>
      <c r="AC103" s="50">
        <v>0</v>
      </c>
      <c r="AD103" s="55">
        <v>0</v>
      </c>
      <c r="AE103" s="55">
        <f t="shared" si="59"/>
        <v>0</v>
      </c>
      <c r="AF103" s="55">
        <f t="shared" si="59"/>
        <v>55.8063796524347</v>
      </c>
      <c r="AG103" s="55">
        <f t="shared" si="59"/>
        <v>0.61</v>
      </c>
      <c r="AH103" s="55">
        <f t="shared" si="59"/>
        <v>0</v>
      </c>
      <c r="AI103" s="55">
        <f t="shared" si="59"/>
        <v>51.41</v>
      </c>
      <c r="AJ103" s="55">
        <f t="shared" si="60"/>
        <v>0</v>
      </c>
      <c r="AK103" s="55">
        <f t="shared" si="61"/>
        <v>0</v>
      </c>
      <c r="AL103" s="55">
        <f t="shared" si="61"/>
        <v>0</v>
      </c>
      <c r="AM103" s="55">
        <f t="shared" si="61"/>
        <v>0</v>
      </c>
      <c r="AN103" s="55">
        <v>0</v>
      </c>
      <c r="AO103" s="55">
        <v>55.8063796524347</v>
      </c>
      <c r="AP103" s="55">
        <v>0.61</v>
      </c>
      <c r="AQ103" s="55">
        <v>0</v>
      </c>
      <c r="AR103" s="55">
        <v>51.41</v>
      </c>
      <c r="AS103" s="55">
        <v>0</v>
      </c>
      <c r="AT103" s="55">
        <v>0</v>
      </c>
      <c r="AU103" s="55">
        <v>0</v>
      </c>
      <c r="AV103" s="56">
        <v>0</v>
      </c>
    </row>
    <row r="104" spans="1:48" ht="31.5" x14ac:dyDescent="0.25">
      <c r="A104" s="57" t="s">
        <v>178</v>
      </c>
      <c r="B104" s="58" t="s">
        <v>179</v>
      </c>
      <c r="C104" s="47" t="s">
        <v>74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0</v>
      </c>
      <c r="AF104" s="37">
        <v>0</v>
      </c>
      <c r="AG104" s="37">
        <v>0</v>
      </c>
      <c r="AH104" s="37">
        <v>0</v>
      </c>
      <c r="AI104" s="37">
        <v>0</v>
      </c>
      <c r="AJ104" s="37">
        <v>0</v>
      </c>
      <c r="AK104" s="37">
        <v>0</v>
      </c>
      <c r="AL104" s="37">
        <v>0</v>
      </c>
      <c r="AM104" s="37">
        <v>0</v>
      </c>
      <c r="AN104" s="37">
        <v>0</v>
      </c>
      <c r="AO104" s="37">
        <v>0</v>
      </c>
      <c r="AP104" s="37">
        <v>0</v>
      </c>
      <c r="AQ104" s="37">
        <v>0</v>
      </c>
      <c r="AR104" s="37">
        <v>0</v>
      </c>
      <c r="AS104" s="37">
        <v>0</v>
      </c>
      <c r="AT104" s="37">
        <v>0</v>
      </c>
      <c r="AU104" s="37">
        <v>0</v>
      </c>
      <c r="AV104" s="38">
        <v>0</v>
      </c>
    </row>
    <row r="105" spans="1:48" x14ac:dyDescent="0.25">
      <c r="A105" s="57" t="s">
        <v>180</v>
      </c>
      <c r="B105" s="58" t="s">
        <v>181</v>
      </c>
      <c r="C105" s="47" t="s">
        <v>74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7">
        <v>0</v>
      </c>
      <c r="S105" s="37">
        <v>0</v>
      </c>
      <c r="T105" s="37">
        <v>0</v>
      </c>
      <c r="U105" s="37">
        <v>0</v>
      </c>
      <c r="V105" s="37">
        <v>0</v>
      </c>
      <c r="W105" s="37">
        <v>0</v>
      </c>
      <c r="X105" s="37">
        <v>0</v>
      </c>
      <c r="Y105" s="37">
        <v>0</v>
      </c>
      <c r="Z105" s="37">
        <v>0</v>
      </c>
      <c r="AA105" s="37">
        <v>0</v>
      </c>
      <c r="AB105" s="37">
        <v>0</v>
      </c>
      <c r="AC105" s="37">
        <v>0</v>
      </c>
      <c r="AD105" s="37">
        <v>0</v>
      </c>
      <c r="AE105" s="37">
        <v>0</v>
      </c>
      <c r="AF105" s="37">
        <v>0</v>
      </c>
      <c r="AG105" s="37">
        <v>0</v>
      </c>
      <c r="AH105" s="37">
        <v>0</v>
      </c>
      <c r="AI105" s="37">
        <v>0</v>
      </c>
      <c r="AJ105" s="37">
        <v>0</v>
      </c>
      <c r="AK105" s="37">
        <v>0</v>
      </c>
      <c r="AL105" s="37">
        <v>0</v>
      </c>
      <c r="AM105" s="37">
        <v>0</v>
      </c>
      <c r="AN105" s="37">
        <v>0</v>
      </c>
      <c r="AO105" s="37">
        <v>0</v>
      </c>
      <c r="AP105" s="37">
        <v>0</v>
      </c>
      <c r="AQ105" s="37">
        <v>0</v>
      </c>
      <c r="AR105" s="37">
        <v>0</v>
      </c>
      <c r="AS105" s="37">
        <v>0</v>
      </c>
      <c r="AT105" s="37">
        <v>0</v>
      </c>
      <c r="AU105" s="37">
        <v>0</v>
      </c>
      <c r="AV105" s="38">
        <v>0</v>
      </c>
    </row>
    <row r="106" spans="1:48" ht="47.25" x14ac:dyDescent="0.25">
      <c r="A106" s="66" t="s">
        <v>182</v>
      </c>
      <c r="B106" s="37" t="s">
        <v>183</v>
      </c>
      <c r="C106" s="37" t="s">
        <v>74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7">
        <v>0</v>
      </c>
      <c r="S106" s="37">
        <v>0</v>
      </c>
      <c r="T106" s="37">
        <v>0</v>
      </c>
      <c r="U106" s="37">
        <v>0</v>
      </c>
      <c r="V106" s="37">
        <v>0</v>
      </c>
      <c r="W106" s="37">
        <v>0</v>
      </c>
      <c r="X106" s="37">
        <v>0</v>
      </c>
      <c r="Y106" s="37">
        <v>0</v>
      </c>
      <c r="Z106" s="37">
        <v>0</v>
      </c>
      <c r="AA106" s="37">
        <v>0</v>
      </c>
      <c r="AB106" s="37">
        <v>0</v>
      </c>
      <c r="AC106" s="37">
        <v>0</v>
      </c>
      <c r="AD106" s="37">
        <v>0</v>
      </c>
      <c r="AE106" s="37">
        <v>0</v>
      </c>
      <c r="AF106" s="37">
        <v>0</v>
      </c>
      <c r="AG106" s="37">
        <v>0</v>
      </c>
      <c r="AH106" s="37">
        <v>0</v>
      </c>
      <c r="AI106" s="37">
        <v>0</v>
      </c>
      <c r="AJ106" s="37">
        <v>0</v>
      </c>
      <c r="AK106" s="37">
        <v>0</v>
      </c>
      <c r="AL106" s="37">
        <v>0</v>
      </c>
      <c r="AM106" s="37">
        <v>0</v>
      </c>
      <c r="AN106" s="37">
        <v>0</v>
      </c>
      <c r="AO106" s="37">
        <v>0</v>
      </c>
      <c r="AP106" s="37">
        <v>0</v>
      </c>
      <c r="AQ106" s="37">
        <v>0</v>
      </c>
      <c r="AR106" s="37">
        <v>0</v>
      </c>
      <c r="AS106" s="37">
        <v>0</v>
      </c>
      <c r="AT106" s="37">
        <v>0</v>
      </c>
      <c r="AU106" s="37">
        <v>0</v>
      </c>
      <c r="AV106" s="38">
        <v>0</v>
      </c>
    </row>
    <row r="107" spans="1:48" ht="31.5" x14ac:dyDescent="0.25">
      <c r="A107" s="66" t="s">
        <v>184</v>
      </c>
      <c r="B107" s="37" t="s">
        <v>185</v>
      </c>
      <c r="C107" s="37" t="s">
        <v>74</v>
      </c>
      <c r="D107" s="37">
        <v>0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7">
        <v>0</v>
      </c>
      <c r="AD107" s="37">
        <v>0</v>
      </c>
      <c r="AE107" s="37">
        <v>0</v>
      </c>
      <c r="AF107" s="37">
        <v>0</v>
      </c>
      <c r="AG107" s="37">
        <v>0</v>
      </c>
      <c r="AH107" s="37">
        <v>0</v>
      </c>
      <c r="AI107" s="37">
        <v>0</v>
      </c>
      <c r="AJ107" s="37">
        <v>0</v>
      </c>
      <c r="AK107" s="37">
        <v>0</v>
      </c>
      <c r="AL107" s="37">
        <v>0</v>
      </c>
      <c r="AM107" s="37">
        <v>0</v>
      </c>
      <c r="AN107" s="37">
        <v>0</v>
      </c>
      <c r="AO107" s="37">
        <v>0</v>
      </c>
      <c r="AP107" s="37">
        <v>0</v>
      </c>
      <c r="AQ107" s="37">
        <v>0</v>
      </c>
      <c r="AR107" s="37">
        <v>0</v>
      </c>
      <c r="AS107" s="37">
        <v>0</v>
      </c>
      <c r="AT107" s="37">
        <v>0</v>
      </c>
      <c r="AU107" s="37">
        <v>0</v>
      </c>
      <c r="AV107" s="38">
        <v>0</v>
      </c>
    </row>
    <row r="108" spans="1:48" ht="63" x14ac:dyDescent="0.25">
      <c r="A108" s="66" t="s">
        <v>186</v>
      </c>
      <c r="B108" s="37" t="s">
        <v>187</v>
      </c>
      <c r="C108" s="37" t="s">
        <v>74</v>
      </c>
      <c r="D108" s="37">
        <v>0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0</v>
      </c>
      <c r="AA108" s="37">
        <v>0</v>
      </c>
      <c r="AB108" s="37">
        <v>0</v>
      </c>
      <c r="AC108" s="37">
        <v>0</v>
      </c>
      <c r="AD108" s="37">
        <v>0</v>
      </c>
      <c r="AE108" s="37">
        <v>0</v>
      </c>
      <c r="AF108" s="37">
        <v>0</v>
      </c>
      <c r="AG108" s="37">
        <v>0</v>
      </c>
      <c r="AH108" s="37">
        <v>0</v>
      </c>
      <c r="AI108" s="37">
        <v>0</v>
      </c>
      <c r="AJ108" s="37">
        <v>0</v>
      </c>
      <c r="AK108" s="37">
        <v>0</v>
      </c>
      <c r="AL108" s="37">
        <v>0</v>
      </c>
      <c r="AM108" s="37">
        <v>0</v>
      </c>
      <c r="AN108" s="37">
        <v>0</v>
      </c>
      <c r="AO108" s="37">
        <v>0</v>
      </c>
      <c r="AP108" s="37">
        <v>0</v>
      </c>
      <c r="AQ108" s="37">
        <v>0</v>
      </c>
      <c r="AR108" s="37">
        <v>0</v>
      </c>
      <c r="AS108" s="37">
        <v>0</v>
      </c>
      <c r="AT108" s="37">
        <v>0</v>
      </c>
      <c r="AU108" s="37">
        <v>0</v>
      </c>
      <c r="AV108" s="38">
        <v>0</v>
      </c>
    </row>
    <row r="109" spans="1:48" ht="31.5" x14ac:dyDescent="0.25">
      <c r="A109" s="66" t="s">
        <v>188</v>
      </c>
      <c r="B109" s="37" t="s">
        <v>189</v>
      </c>
      <c r="C109" s="37" t="s">
        <v>74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37">
        <v>0</v>
      </c>
      <c r="U109" s="37">
        <v>0</v>
      </c>
      <c r="V109" s="37">
        <v>0</v>
      </c>
      <c r="W109" s="37">
        <v>0</v>
      </c>
      <c r="X109" s="37">
        <v>0</v>
      </c>
      <c r="Y109" s="37">
        <v>0</v>
      </c>
      <c r="Z109" s="37">
        <v>0</v>
      </c>
      <c r="AA109" s="37">
        <v>0</v>
      </c>
      <c r="AB109" s="37">
        <v>0</v>
      </c>
      <c r="AC109" s="37">
        <v>0</v>
      </c>
      <c r="AD109" s="37">
        <v>0</v>
      </c>
      <c r="AE109" s="37">
        <v>0</v>
      </c>
      <c r="AF109" s="37">
        <v>0</v>
      </c>
      <c r="AG109" s="37">
        <v>0</v>
      </c>
      <c r="AH109" s="37">
        <v>0</v>
      </c>
      <c r="AI109" s="37">
        <v>0</v>
      </c>
      <c r="AJ109" s="37">
        <v>0</v>
      </c>
      <c r="AK109" s="37">
        <v>0</v>
      </c>
      <c r="AL109" s="37">
        <v>0</v>
      </c>
      <c r="AM109" s="37">
        <v>0</v>
      </c>
      <c r="AN109" s="37">
        <v>0</v>
      </c>
      <c r="AO109" s="37">
        <v>0</v>
      </c>
      <c r="AP109" s="37">
        <v>0</v>
      </c>
      <c r="AQ109" s="37">
        <v>0</v>
      </c>
      <c r="AR109" s="37">
        <v>0</v>
      </c>
      <c r="AS109" s="37">
        <v>0</v>
      </c>
      <c r="AT109" s="37">
        <v>0</v>
      </c>
      <c r="AU109" s="37">
        <v>0</v>
      </c>
      <c r="AV109" s="38">
        <v>0</v>
      </c>
    </row>
    <row r="110" spans="1:48" ht="31.5" x14ac:dyDescent="0.25">
      <c r="A110" s="66" t="s">
        <v>190</v>
      </c>
      <c r="B110" s="37" t="s">
        <v>189</v>
      </c>
      <c r="C110" s="37" t="s">
        <v>74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37">
        <v>0</v>
      </c>
      <c r="R110" s="37">
        <v>0</v>
      </c>
      <c r="S110" s="37">
        <v>0</v>
      </c>
      <c r="T110" s="37">
        <v>0</v>
      </c>
      <c r="U110" s="37">
        <v>0</v>
      </c>
      <c r="V110" s="37">
        <v>0</v>
      </c>
      <c r="W110" s="37">
        <v>0</v>
      </c>
      <c r="X110" s="37">
        <v>0</v>
      </c>
      <c r="Y110" s="37">
        <v>0</v>
      </c>
      <c r="Z110" s="37">
        <v>0</v>
      </c>
      <c r="AA110" s="37">
        <v>0</v>
      </c>
      <c r="AB110" s="37">
        <v>0</v>
      </c>
      <c r="AC110" s="37">
        <v>0</v>
      </c>
      <c r="AD110" s="37">
        <v>0</v>
      </c>
      <c r="AE110" s="37">
        <v>0</v>
      </c>
      <c r="AF110" s="37">
        <v>0</v>
      </c>
      <c r="AG110" s="37">
        <v>0</v>
      </c>
      <c r="AH110" s="37">
        <v>0</v>
      </c>
      <c r="AI110" s="37">
        <v>0</v>
      </c>
      <c r="AJ110" s="37">
        <v>0</v>
      </c>
      <c r="AK110" s="37">
        <v>0</v>
      </c>
      <c r="AL110" s="37">
        <v>0</v>
      </c>
      <c r="AM110" s="37">
        <v>0</v>
      </c>
      <c r="AN110" s="37">
        <v>0</v>
      </c>
      <c r="AO110" s="37">
        <v>0</v>
      </c>
      <c r="AP110" s="37">
        <v>0</v>
      </c>
      <c r="AQ110" s="37">
        <v>0</v>
      </c>
      <c r="AR110" s="37">
        <v>0</v>
      </c>
      <c r="AS110" s="37">
        <v>0</v>
      </c>
      <c r="AT110" s="37">
        <v>0</v>
      </c>
      <c r="AU110" s="37">
        <v>0</v>
      </c>
      <c r="AV110" s="38">
        <v>0</v>
      </c>
    </row>
    <row r="111" spans="1:48" ht="47.25" x14ac:dyDescent="0.25">
      <c r="A111" s="66" t="s">
        <v>191</v>
      </c>
      <c r="B111" s="37" t="s">
        <v>192</v>
      </c>
      <c r="C111" s="37" t="s">
        <v>74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37">
        <v>0</v>
      </c>
      <c r="R111" s="37">
        <v>0</v>
      </c>
      <c r="S111" s="37">
        <v>0</v>
      </c>
      <c r="T111" s="37">
        <v>0</v>
      </c>
      <c r="U111" s="37">
        <v>0</v>
      </c>
      <c r="V111" s="37">
        <v>0</v>
      </c>
      <c r="W111" s="37">
        <v>0</v>
      </c>
      <c r="X111" s="37">
        <v>0</v>
      </c>
      <c r="Y111" s="37">
        <v>0</v>
      </c>
      <c r="Z111" s="37">
        <v>0</v>
      </c>
      <c r="AA111" s="37">
        <v>0</v>
      </c>
      <c r="AB111" s="37">
        <v>0</v>
      </c>
      <c r="AC111" s="37">
        <v>0</v>
      </c>
      <c r="AD111" s="37">
        <v>0</v>
      </c>
      <c r="AE111" s="37">
        <v>0</v>
      </c>
      <c r="AF111" s="37">
        <v>0</v>
      </c>
      <c r="AG111" s="37">
        <v>0</v>
      </c>
      <c r="AH111" s="37">
        <v>0</v>
      </c>
      <c r="AI111" s="37">
        <v>0</v>
      </c>
      <c r="AJ111" s="37">
        <v>0</v>
      </c>
      <c r="AK111" s="37">
        <v>0</v>
      </c>
      <c r="AL111" s="37">
        <v>0</v>
      </c>
      <c r="AM111" s="37">
        <v>0</v>
      </c>
      <c r="AN111" s="37">
        <v>0</v>
      </c>
      <c r="AO111" s="37">
        <v>0</v>
      </c>
      <c r="AP111" s="37">
        <v>0</v>
      </c>
      <c r="AQ111" s="37">
        <v>0</v>
      </c>
      <c r="AR111" s="37">
        <v>0</v>
      </c>
      <c r="AS111" s="37">
        <v>0</v>
      </c>
      <c r="AT111" s="37">
        <v>0</v>
      </c>
      <c r="AU111" s="37">
        <v>0</v>
      </c>
      <c r="AV111" s="38">
        <v>0</v>
      </c>
    </row>
    <row r="112" spans="1:48" ht="31.5" x14ac:dyDescent="0.25">
      <c r="A112" s="66" t="s">
        <v>193</v>
      </c>
      <c r="B112" s="37" t="s">
        <v>194</v>
      </c>
      <c r="C112" s="37" t="s">
        <v>74</v>
      </c>
      <c r="D112" s="37">
        <v>0</v>
      </c>
      <c r="E112" s="37">
        <v>0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37">
        <v>0</v>
      </c>
      <c r="S112" s="37">
        <v>0</v>
      </c>
      <c r="T112" s="37">
        <v>0</v>
      </c>
      <c r="U112" s="37">
        <v>0</v>
      </c>
      <c r="V112" s="37">
        <v>0</v>
      </c>
      <c r="W112" s="37">
        <v>0</v>
      </c>
      <c r="X112" s="37">
        <v>0</v>
      </c>
      <c r="Y112" s="37">
        <v>0</v>
      </c>
      <c r="Z112" s="37">
        <v>0</v>
      </c>
      <c r="AA112" s="37">
        <v>0</v>
      </c>
      <c r="AB112" s="37">
        <v>0</v>
      </c>
      <c r="AC112" s="37">
        <v>0</v>
      </c>
      <c r="AD112" s="37">
        <v>0</v>
      </c>
      <c r="AE112" s="37">
        <v>0</v>
      </c>
      <c r="AF112" s="37">
        <v>0</v>
      </c>
      <c r="AG112" s="37">
        <v>0</v>
      </c>
      <c r="AH112" s="37">
        <v>0</v>
      </c>
      <c r="AI112" s="37">
        <v>0</v>
      </c>
      <c r="AJ112" s="37">
        <v>0</v>
      </c>
      <c r="AK112" s="37">
        <v>0</v>
      </c>
      <c r="AL112" s="37">
        <v>0</v>
      </c>
      <c r="AM112" s="37">
        <v>0</v>
      </c>
      <c r="AN112" s="37">
        <v>0</v>
      </c>
      <c r="AO112" s="37">
        <v>0</v>
      </c>
      <c r="AP112" s="37">
        <v>0</v>
      </c>
      <c r="AQ112" s="37">
        <v>0</v>
      </c>
      <c r="AR112" s="37">
        <v>0</v>
      </c>
      <c r="AS112" s="37">
        <v>0</v>
      </c>
      <c r="AT112" s="37">
        <v>0</v>
      </c>
      <c r="AU112" s="37">
        <v>0</v>
      </c>
      <c r="AV112" s="38">
        <v>0</v>
      </c>
    </row>
    <row r="113" spans="1:48" ht="31.5" x14ac:dyDescent="0.25">
      <c r="A113" s="66" t="s">
        <v>195</v>
      </c>
      <c r="B113" s="37" t="s">
        <v>189</v>
      </c>
      <c r="C113" s="37" t="s">
        <v>74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37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0</v>
      </c>
      <c r="Y113" s="37">
        <v>0</v>
      </c>
      <c r="Z113" s="37">
        <v>0</v>
      </c>
      <c r="AA113" s="37">
        <v>0</v>
      </c>
      <c r="AB113" s="37">
        <v>0</v>
      </c>
      <c r="AC113" s="37">
        <v>0</v>
      </c>
      <c r="AD113" s="37">
        <v>0</v>
      </c>
      <c r="AE113" s="37">
        <v>0</v>
      </c>
      <c r="AF113" s="37">
        <v>0</v>
      </c>
      <c r="AG113" s="37">
        <v>0</v>
      </c>
      <c r="AH113" s="37">
        <v>0</v>
      </c>
      <c r="AI113" s="37">
        <v>0</v>
      </c>
      <c r="AJ113" s="37">
        <v>0</v>
      </c>
      <c r="AK113" s="37">
        <v>0</v>
      </c>
      <c r="AL113" s="37">
        <v>0</v>
      </c>
      <c r="AM113" s="37">
        <v>0</v>
      </c>
      <c r="AN113" s="37">
        <v>0</v>
      </c>
      <c r="AO113" s="37">
        <v>0</v>
      </c>
      <c r="AP113" s="37">
        <v>0</v>
      </c>
      <c r="AQ113" s="37">
        <v>0</v>
      </c>
      <c r="AR113" s="37">
        <v>0</v>
      </c>
      <c r="AS113" s="37">
        <v>0</v>
      </c>
      <c r="AT113" s="37">
        <v>0</v>
      </c>
      <c r="AU113" s="37">
        <v>0</v>
      </c>
      <c r="AV113" s="38">
        <v>0</v>
      </c>
    </row>
    <row r="114" spans="1:48" ht="47.25" x14ac:dyDescent="0.25">
      <c r="A114" s="66" t="s">
        <v>196</v>
      </c>
      <c r="B114" s="37" t="s">
        <v>197</v>
      </c>
      <c r="C114" s="37" t="s">
        <v>74</v>
      </c>
      <c r="D114" s="37">
        <v>0</v>
      </c>
      <c r="E114" s="37">
        <v>0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7">
        <v>0</v>
      </c>
      <c r="S114" s="37">
        <v>0</v>
      </c>
      <c r="T114" s="37">
        <v>0</v>
      </c>
      <c r="U114" s="37">
        <v>0</v>
      </c>
      <c r="V114" s="37">
        <v>0</v>
      </c>
      <c r="W114" s="37">
        <v>0</v>
      </c>
      <c r="X114" s="37">
        <v>0</v>
      </c>
      <c r="Y114" s="37">
        <v>0</v>
      </c>
      <c r="Z114" s="37">
        <v>0</v>
      </c>
      <c r="AA114" s="37">
        <v>0</v>
      </c>
      <c r="AB114" s="37">
        <v>0</v>
      </c>
      <c r="AC114" s="37">
        <v>0</v>
      </c>
      <c r="AD114" s="37">
        <v>0</v>
      </c>
      <c r="AE114" s="37">
        <v>0</v>
      </c>
      <c r="AF114" s="37">
        <v>0</v>
      </c>
      <c r="AG114" s="37">
        <v>0</v>
      </c>
      <c r="AH114" s="37">
        <v>0</v>
      </c>
      <c r="AI114" s="37">
        <v>0</v>
      </c>
      <c r="AJ114" s="37">
        <v>0</v>
      </c>
      <c r="AK114" s="37">
        <v>0</v>
      </c>
      <c r="AL114" s="37">
        <v>0</v>
      </c>
      <c r="AM114" s="37">
        <v>0</v>
      </c>
      <c r="AN114" s="37">
        <v>0</v>
      </c>
      <c r="AO114" s="37">
        <v>0</v>
      </c>
      <c r="AP114" s="37">
        <v>0</v>
      </c>
      <c r="AQ114" s="37">
        <v>0</v>
      </c>
      <c r="AR114" s="37">
        <v>0</v>
      </c>
      <c r="AS114" s="37">
        <v>0</v>
      </c>
      <c r="AT114" s="37">
        <v>0</v>
      </c>
      <c r="AU114" s="37">
        <v>0</v>
      </c>
      <c r="AV114" s="38">
        <v>0</v>
      </c>
    </row>
    <row r="115" spans="1:48" ht="63" x14ac:dyDescent="0.25">
      <c r="A115" s="66" t="s">
        <v>198</v>
      </c>
      <c r="B115" s="37" t="s">
        <v>199</v>
      </c>
      <c r="C115" s="37" t="s">
        <v>74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7">
        <v>0</v>
      </c>
      <c r="S115" s="37">
        <v>0</v>
      </c>
      <c r="T115" s="37">
        <v>0</v>
      </c>
      <c r="U115" s="37">
        <v>0</v>
      </c>
      <c r="V115" s="37">
        <v>0</v>
      </c>
      <c r="W115" s="37">
        <v>0</v>
      </c>
      <c r="X115" s="37">
        <v>0</v>
      </c>
      <c r="Y115" s="37">
        <v>0</v>
      </c>
      <c r="Z115" s="37">
        <v>0</v>
      </c>
      <c r="AA115" s="37">
        <v>0</v>
      </c>
      <c r="AB115" s="37">
        <v>0</v>
      </c>
      <c r="AC115" s="37">
        <v>0</v>
      </c>
      <c r="AD115" s="37">
        <v>0</v>
      </c>
      <c r="AE115" s="37">
        <v>0</v>
      </c>
      <c r="AF115" s="37">
        <v>0</v>
      </c>
      <c r="AG115" s="37">
        <v>0</v>
      </c>
      <c r="AH115" s="37">
        <v>0</v>
      </c>
      <c r="AI115" s="37">
        <v>0</v>
      </c>
      <c r="AJ115" s="37">
        <v>0</v>
      </c>
      <c r="AK115" s="37">
        <v>0</v>
      </c>
      <c r="AL115" s="37">
        <v>0</v>
      </c>
      <c r="AM115" s="37">
        <v>0</v>
      </c>
      <c r="AN115" s="37">
        <v>0</v>
      </c>
      <c r="AO115" s="37">
        <v>0</v>
      </c>
      <c r="AP115" s="37">
        <v>0</v>
      </c>
      <c r="AQ115" s="37">
        <v>0</v>
      </c>
      <c r="AR115" s="37">
        <v>0</v>
      </c>
      <c r="AS115" s="37">
        <v>0</v>
      </c>
      <c r="AT115" s="37">
        <v>0</v>
      </c>
      <c r="AU115" s="37">
        <v>0</v>
      </c>
      <c r="AV115" s="38">
        <v>0</v>
      </c>
    </row>
    <row r="116" spans="1:48" ht="63" x14ac:dyDescent="0.25">
      <c r="A116" s="66" t="s">
        <v>200</v>
      </c>
      <c r="B116" s="37" t="s">
        <v>201</v>
      </c>
      <c r="C116" s="37" t="s">
        <v>74</v>
      </c>
      <c r="D116" s="37">
        <v>0</v>
      </c>
      <c r="E116" s="37">
        <v>0</v>
      </c>
      <c r="F116" s="37">
        <v>0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  <c r="L116" s="37">
        <v>0</v>
      </c>
      <c r="M116" s="37">
        <v>0</v>
      </c>
      <c r="N116" s="37">
        <v>0</v>
      </c>
      <c r="O116" s="37">
        <v>0</v>
      </c>
      <c r="P116" s="37">
        <v>0</v>
      </c>
      <c r="Q116" s="37">
        <v>0</v>
      </c>
      <c r="R116" s="37">
        <v>0</v>
      </c>
      <c r="S116" s="37">
        <v>0</v>
      </c>
      <c r="T116" s="37">
        <v>0</v>
      </c>
      <c r="U116" s="37">
        <v>0</v>
      </c>
      <c r="V116" s="37">
        <v>0</v>
      </c>
      <c r="W116" s="37">
        <v>0</v>
      </c>
      <c r="X116" s="37">
        <v>0</v>
      </c>
      <c r="Y116" s="37">
        <v>0</v>
      </c>
      <c r="Z116" s="37">
        <v>0</v>
      </c>
      <c r="AA116" s="37">
        <v>0</v>
      </c>
      <c r="AB116" s="37">
        <v>0</v>
      </c>
      <c r="AC116" s="37">
        <v>0</v>
      </c>
      <c r="AD116" s="37">
        <v>0</v>
      </c>
      <c r="AE116" s="37">
        <v>0</v>
      </c>
      <c r="AF116" s="37">
        <v>0</v>
      </c>
      <c r="AG116" s="37">
        <v>0</v>
      </c>
      <c r="AH116" s="37">
        <v>0</v>
      </c>
      <c r="AI116" s="37">
        <v>0</v>
      </c>
      <c r="AJ116" s="37">
        <v>0</v>
      </c>
      <c r="AK116" s="37">
        <v>0</v>
      </c>
      <c r="AL116" s="37">
        <v>0</v>
      </c>
      <c r="AM116" s="37">
        <v>0</v>
      </c>
      <c r="AN116" s="37">
        <v>0</v>
      </c>
      <c r="AO116" s="37">
        <v>0</v>
      </c>
      <c r="AP116" s="37">
        <v>0</v>
      </c>
      <c r="AQ116" s="37">
        <v>0</v>
      </c>
      <c r="AR116" s="37">
        <v>0</v>
      </c>
      <c r="AS116" s="37">
        <v>0</v>
      </c>
      <c r="AT116" s="37">
        <v>0</v>
      </c>
      <c r="AU116" s="37">
        <v>0</v>
      </c>
      <c r="AV116" s="38">
        <v>0</v>
      </c>
    </row>
    <row r="117" spans="1:48" ht="63" x14ac:dyDescent="0.25">
      <c r="A117" s="66" t="s">
        <v>202</v>
      </c>
      <c r="B117" s="37" t="s">
        <v>203</v>
      </c>
      <c r="C117" s="37" t="s">
        <v>74</v>
      </c>
      <c r="D117" s="37">
        <v>0</v>
      </c>
      <c r="E117" s="37">
        <v>0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37">
        <v>0</v>
      </c>
      <c r="Z117" s="37">
        <v>0</v>
      </c>
      <c r="AA117" s="37">
        <v>0</v>
      </c>
      <c r="AB117" s="37">
        <v>0</v>
      </c>
      <c r="AC117" s="37">
        <v>0</v>
      </c>
      <c r="AD117" s="37">
        <v>0</v>
      </c>
      <c r="AE117" s="37">
        <v>0</v>
      </c>
      <c r="AF117" s="37">
        <v>0</v>
      </c>
      <c r="AG117" s="37">
        <v>0</v>
      </c>
      <c r="AH117" s="37">
        <v>0</v>
      </c>
      <c r="AI117" s="37">
        <v>0</v>
      </c>
      <c r="AJ117" s="37">
        <v>0</v>
      </c>
      <c r="AK117" s="37">
        <v>0</v>
      </c>
      <c r="AL117" s="37">
        <v>0</v>
      </c>
      <c r="AM117" s="37">
        <v>0</v>
      </c>
      <c r="AN117" s="37">
        <v>0</v>
      </c>
      <c r="AO117" s="37">
        <v>0</v>
      </c>
      <c r="AP117" s="37">
        <v>0</v>
      </c>
      <c r="AQ117" s="37">
        <v>0</v>
      </c>
      <c r="AR117" s="37">
        <v>0</v>
      </c>
      <c r="AS117" s="37">
        <v>0</v>
      </c>
      <c r="AT117" s="37">
        <v>0</v>
      </c>
      <c r="AU117" s="37">
        <v>0</v>
      </c>
      <c r="AV117" s="38">
        <v>0</v>
      </c>
    </row>
    <row r="118" spans="1:48" ht="78.75" x14ac:dyDescent="0.25">
      <c r="A118" s="66" t="s">
        <v>204</v>
      </c>
      <c r="B118" s="37" t="s">
        <v>205</v>
      </c>
      <c r="C118" s="37" t="s">
        <v>74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37">
        <v>0</v>
      </c>
      <c r="S118" s="37">
        <v>0</v>
      </c>
      <c r="T118" s="37">
        <v>0</v>
      </c>
      <c r="U118" s="37">
        <v>0</v>
      </c>
      <c r="V118" s="37">
        <v>0</v>
      </c>
      <c r="W118" s="37">
        <v>0</v>
      </c>
      <c r="X118" s="37">
        <v>0</v>
      </c>
      <c r="Y118" s="37">
        <v>0</v>
      </c>
      <c r="Z118" s="37">
        <v>0</v>
      </c>
      <c r="AA118" s="37">
        <v>0</v>
      </c>
      <c r="AB118" s="37">
        <v>0</v>
      </c>
      <c r="AC118" s="37">
        <v>0</v>
      </c>
      <c r="AD118" s="37">
        <v>0</v>
      </c>
      <c r="AE118" s="37">
        <v>0</v>
      </c>
      <c r="AF118" s="37">
        <v>0</v>
      </c>
      <c r="AG118" s="37">
        <v>0</v>
      </c>
      <c r="AH118" s="37">
        <v>0</v>
      </c>
      <c r="AI118" s="37">
        <v>0</v>
      </c>
      <c r="AJ118" s="37">
        <v>0</v>
      </c>
      <c r="AK118" s="37">
        <v>0</v>
      </c>
      <c r="AL118" s="37">
        <v>0</v>
      </c>
      <c r="AM118" s="37">
        <v>0</v>
      </c>
      <c r="AN118" s="37">
        <v>0</v>
      </c>
      <c r="AO118" s="37">
        <v>0</v>
      </c>
      <c r="AP118" s="37">
        <v>0</v>
      </c>
      <c r="AQ118" s="37">
        <v>0</v>
      </c>
      <c r="AR118" s="37">
        <v>0</v>
      </c>
      <c r="AS118" s="37">
        <v>0</v>
      </c>
      <c r="AT118" s="37">
        <v>0</v>
      </c>
      <c r="AU118" s="37">
        <v>0</v>
      </c>
      <c r="AV118" s="38">
        <v>0</v>
      </c>
    </row>
    <row r="119" spans="1:48" ht="78.75" x14ac:dyDescent="0.25">
      <c r="A119" s="66" t="s">
        <v>206</v>
      </c>
      <c r="B119" s="37" t="s">
        <v>207</v>
      </c>
      <c r="C119" s="37" t="s">
        <v>74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7">
        <v>0</v>
      </c>
      <c r="S119" s="37">
        <v>0</v>
      </c>
      <c r="T119" s="37">
        <v>0</v>
      </c>
      <c r="U119" s="37">
        <v>0</v>
      </c>
      <c r="V119" s="37">
        <v>0</v>
      </c>
      <c r="W119" s="37">
        <v>0</v>
      </c>
      <c r="X119" s="37">
        <v>0</v>
      </c>
      <c r="Y119" s="37">
        <v>0</v>
      </c>
      <c r="Z119" s="37"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37">
        <v>0</v>
      </c>
      <c r="AG119" s="37">
        <v>0</v>
      </c>
      <c r="AH119" s="37">
        <v>0</v>
      </c>
      <c r="AI119" s="37">
        <v>0</v>
      </c>
      <c r="AJ119" s="37">
        <v>0</v>
      </c>
      <c r="AK119" s="37">
        <v>0</v>
      </c>
      <c r="AL119" s="37">
        <v>0</v>
      </c>
      <c r="AM119" s="37">
        <v>0</v>
      </c>
      <c r="AN119" s="37">
        <v>0</v>
      </c>
      <c r="AO119" s="37">
        <v>0</v>
      </c>
      <c r="AP119" s="37">
        <v>0</v>
      </c>
      <c r="AQ119" s="37">
        <v>0</v>
      </c>
      <c r="AR119" s="37">
        <v>0</v>
      </c>
      <c r="AS119" s="37">
        <v>0</v>
      </c>
      <c r="AT119" s="37">
        <v>0</v>
      </c>
      <c r="AU119" s="37">
        <v>0</v>
      </c>
      <c r="AV119" s="38">
        <v>0</v>
      </c>
    </row>
    <row r="120" spans="1:48" ht="31.5" x14ac:dyDescent="0.25">
      <c r="A120" s="66" t="s">
        <v>208</v>
      </c>
      <c r="B120" s="37" t="s">
        <v>209</v>
      </c>
      <c r="C120" s="37" t="s">
        <v>74</v>
      </c>
      <c r="D120" s="37"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37">
        <v>0</v>
      </c>
      <c r="S120" s="37">
        <v>0</v>
      </c>
      <c r="T120" s="37">
        <v>0</v>
      </c>
      <c r="U120" s="37">
        <v>0</v>
      </c>
      <c r="V120" s="37">
        <v>0</v>
      </c>
      <c r="W120" s="37">
        <v>0</v>
      </c>
      <c r="X120" s="37">
        <v>0</v>
      </c>
      <c r="Y120" s="37">
        <v>0</v>
      </c>
      <c r="Z120" s="37">
        <v>0</v>
      </c>
      <c r="AA120" s="37">
        <v>0</v>
      </c>
      <c r="AB120" s="37">
        <v>0</v>
      </c>
      <c r="AC120" s="37">
        <v>0</v>
      </c>
      <c r="AD120" s="37">
        <v>0</v>
      </c>
      <c r="AE120" s="37">
        <v>0</v>
      </c>
      <c r="AF120" s="37">
        <v>0</v>
      </c>
      <c r="AG120" s="37">
        <v>0</v>
      </c>
      <c r="AH120" s="37">
        <v>0</v>
      </c>
      <c r="AI120" s="37">
        <v>0</v>
      </c>
      <c r="AJ120" s="37">
        <v>0</v>
      </c>
      <c r="AK120" s="37">
        <v>0</v>
      </c>
      <c r="AL120" s="37">
        <v>0</v>
      </c>
      <c r="AM120" s="37">
        <v>0</v>
      </c>
      <c r="AN120" s="37">
        <v>0</v>
      </c>
      <c r="AO120" s="37">
        <v>0</v>
      </c>
      <c r="AP120" s="37">
        <v>0</v>
      </c>
      <c r="AQ120" s="37">
        <v>0</v>
      </c>
      <c r="AR120" s="37">
        <v>0</v>
      </c>
      <c r="AS120" s="37">
        <v>0</v>
      </c>
      <c r="AT120" s="37">
        <v>0</v>
      </c>
      <c r="AU120" s="37">
        <v>0</v>
      </c>
      <c r="AV120" s="38">
        <v>0</v>
      </c>
    </row>
    <row r="121" spans="1:48" ht="47.25" x14ac:dyDescent="0.25">
      <c r="A121" s="66" t="s">
        <v>210</v>
      </c>
      <c r="B121" s="37" t="s">
        <v>211</v>
      </c>
      <c r="C121" s="37" t="s">
        <v>74</v>
      </c>
      <c r="D121" s="37"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37">
        <v>0</v>
      </c>
      <c r="R121" s="37">
        <v>0</v>
      </c>
      <c r="S121" s="37">
        <v>0</v>
      </c>
      <c r="T121" s="37">
        <v>0</v>
      </c>
      <c r="U121" s="37">
        <v>0</v>
      </c>
      <c r="V121" s="37">
        <v>0</v>
      </c>
      <c r="W121" s="37">
        <v>0</v>
      </c>
      <c r="X121" s="37">
        <v>0</v>
      </c>
      <c r="Y121" s="37">
        <v>0</v>
      </c>
      <c r="Z121" s="37">
        <v>0</v>
      </c>
      <c r="AA121" s="37">
        <v>0</v>
      </c>
      <c r="AB121" s="37">
        <v>0</v>
      </c>
      <c r="AC121" s="37">
        <v>0</v>
      </c>
      <c r="AD121" s="37">
        <v>0</v>
      </c>
      <c r="AE121" s="37">
        <v>0</v>
      </c>
      <c r="AF121" s="37">
        <v>0</v>
      </c>
      <c r="AG121" s="37">
        <v>0</v>
      </c>
      <c r="AH121" s="37">
        <v>0</v>
      </c>
      <c r="AI121" s="37">
        <v>0</v>
      </c>
      <c r="AJ121" s="37">
        <v>0</v>
      </c>
      <c r="AK121" s="37">
        <v>0</v>
      </c>
      <c r="AL121" s="37">
        <v>0</v>
      </c>
      <c r="AM121" s="37">
        <v>0</v>
      </c>
      <c r="AN121" s="37">
        <v>0</v>
      </c>
      <c r="AO121" s="37">
        <v>0</v>
      </c>
      <c r="AP121" s="37">
        <v>0</v>
      </c>
      <c r="AQ121" s="37">
        <v>0</v>
      </c>
      <c r="AR121" s="37">
        <v>0</v>
      </c>
      <c r="AS121" s="37">
        <v>0</v>
      </c>
      <c r="AT121" s="37">
        <v>0</v>
      </c>
      <c r="AU121" s="37">
        <v>0</v>
      </c>
      <c r="AV121" s="38">
        <v>0</v>
      </c>
    </row>
    <row r="122" spans="1:48" ht="31.5" x14ac:dyDescent="0.25">
      <c r="A122" s="66" t="s">
        <v>212</v>
      </c>
      <c r="B122" s="37" t="s">
        <v>213</v>
      </c>
      <c r="C122" s="37" t="s">
        <v>74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37">
        <v>0</v>
      </c>
      <c r="U122" s="37">
        <v>0</v>
      </c>
      <c r="V122" s="37">
        <v>0</v>
      </c>
      <c r="W122" s="37">
        <v>0</v>
      </c>
      <c r="X122" s="37">
        <v>0</v>
      </c>
      <c r="Y122" s="37">
        <v>0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37">
        <v>0</v>
      </c>
      <c r="AG122" s="37">
        <v>0</v>
      </c>
      <c r="AH122" s="37">
        <v>0</v>
      </c>
      <c r="AI122" s="37">
        <v>0</v>
      </c>
      <c r="AJ122" s="37">
        <v>0</v>
      </c>
      <c r="AK122" s="37">
        <v>0</v>
      </c>
      <c r="AL122" s="37">
        <v>0</v>
      </c>
      <c r="AM122" s="37">
        <v>0</v>
      </c>
      <c r="AN122" s="37">
        <v>0</v>
      </c>
      <c r="AO122" s="37">
        <v>0</v>
      </c>
      <c r="AP122" s="37">
        <v>0</v>
      </c>
      <c r="AQ122" s="37">
        <v>0</v>
      </c>
      <c r="AR122" s="37">
        <v>0</v>
      </c>
      <c r="AS122" s="37">
        <v>0</v>
      </c>
      <c r="AT122" s="37">
        <v>0</v>
      </c>
      <c r="AU122" s="37">
        <v>0</v>
      </c>
      <c r="AV122" s="38">
        <v>0</v>
      </c>
    </row>
    <row r="123" spans="1:48" x14ac:dyDescent="0.25">
      <c r="A123" s="66" t="s">
        <v>214</v>
      </c>
      <c r="B123" s="37" t="s">
        <v>215</v>
      </c>
      <c r="C123" s="37" t="s">
        <v>74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37">
        <v>0</v>
      </c>
      <c r="S123" s="37">
        <v>0</v>
      </c>
      <c r="T123" s="37">
        <v>0</v>
      </c>
      <c r="U123" s="37">
        <v>0</v>
      </c>
      <c r="V123" s="37">
        <v>0</v>
      </c>
      <c r="W123" s="37">
        <v>0</v>
      </c>
      <c r="X123" s="37">
        <v>0</v>
      </c>
      <c r="Y123" s="37">
        <v>0</v>
      </c>
      <c r="Z123" s="37">
        <v>0</v>
      </c>
      <c r="AA123" s="37">
        <v>0</v>
      </c>
      <c r="AB123" s="37">
        <v>0</v>
      </c>
      <c r="AC123" s="37">
        <v>0</v>
      </c>
      <c r="AD123" s="37">
        <v>0</v>
      </c>
      <c r="AE123" s="37">
        <v>0</v>
      </c>
      <c r="AF123" s="37">
        <v>0</v>
      </c>
      <c r="AG123" s="37">
        <v>0</v>
      </c>
      <c r="AH123" s="37">
        <v>0</v>
      </c>
      <c r="AI123" s="37">
        <v>0</v>
      </c>
      <c r="AJ123" s="37">
        <v>0</v>
      </c>
      <c r="AK123" s="37">
        <v>0</v>
      </c>
      <c r="AL123" s="37">
        <v>0</v>
      </c>
      <c r="AM123" s="37">
        <v>0</v>
      </c>
      <c r="AN123" s="37">
        <v>0</v>
      </c>
      <c r="AO123" s="37">
        <v>0</v>
      </c>
      <c r="AP123" s="37">
        <v>0</v>
      </c>
      <c r="AQ123" s="37">
        <v>0</v>
      </c>
      <c r="AR123" s="37">
        <v>0</v>
      </c>
      <c r="AS123" s="37">
        <v>0</v>
      </c>
      <c r="AT123" s="37">
        <v>0</v>
      </c>
      <c r="AU123" s="37">
        <v>0</v>
      </c>
      <c r="AV123" s="38">
        <v>0</v>
      </c>
    </row>
    <row r="124" spans="1:48" x14ac:dyDescent="0.25">
      <c r="A124" s="66" t="s">
        <v>216</v>
      </c>
      <c r="B124" s="37" t="s">
        <v>217</v>
      </c>
      <c r="C124" s="37" t="s">
        <v>74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  <c r="R124" s="37">
        <v>0</v>
      </c>
      <c r="S124" s="37">
        <v>0</v>
      </c>
      <c r="T124" s="37">
        <v>0</v>
      </c>
      <c r="U124" s="37">
        <v>0</v>
      </c>
      <c r="V124" s="37">
        <v>0</v>
      </c>
      <c r="W124" s="37">
        <v>0</v>
      </c>
      <c r="X124" s="37">
        <v>0</v>
      </c>
      <c r="Y124" s="37">
        <v>0</v>
      </c>
      <c r="Z124" s="37">
        <v>0</v>
      </c>
      <c r="AA124" s="37">
        <v>0</v>
      </c>
      <c r="AB124" s="37">
        <v>0</v>
      </c>
      <c r="AC124" s="37">
        <v>0</v>
      </c>
      <c r="AD124" s="37">
        <v>0</v>
      </c>
      <c r="AE124" s="37">
        <v>0</v>
      </c>
      <c r="AF124" s="37">
        <v>0</v>
      </c>
      <c r="AG124" s="37">
        <v>0</v>
      </c>
      <c r="AH124" s="37">
        <v>0</v>
      </c>
      <c r="AI124" s="37">
        <v>0</v>
      </c>
      <c r="AJ124" s="37">
        <v>0</v>
      </c>
      <c r="AK124" s="37">
        <v>0</v>
      </c>
      <c r="AL124" s="37">
        <v>0</v>
      </c>
      <c r="AM124" s="37">
        <v>0</v>
      </c>
      <c r="AN124" s="37">
        <v>0</v>
      </c>
      <c r="AO124" s="37">
        <v>0</v>
      </c>
      <c r="AP124" s="37">
        <v>0</v>
      </c>
      <c r="AQ124" s="37">
        <v>0</v>
      </c>
      <c r="AR124" s="37">
        <v>0</v>
      </c>
      <c r="AS124" s="37">
        <v>0</v>
      </c>
      <c r="AT124" s="37">
        <v>0</v>
      </c>
      <c r="AU124" s="37">
        <v>0</v>
      </c>
      <c r="AV124" s="38">
        <v>0</v>
      </c>
    </row>
    <row r="125" spans="1:48" ht="31.5" x14ac:dyDescent="0.25">
      <c r="A125" s="66" t="s">
        <v>218</v>
      </c>
      <c r="B125" s="37" t="s">
        <v>167</v>
      </c>
      <c r="C125" s="37" t="s">
        <v>74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  <c r="R125" s="37">
        <v>0</v>
      </c>
      <c r="S125" s="37">
        <v>0</v>
      </c>
      <c r="T125" s="37">
        <v>0</v>
      </c>
      <c r="U125" s="37">
        <v>0</v>
      </c>
      <c r="V125" s="37">
        <v>0</v>
      </c>
      <c r="W125" s="37">
        <v>0</v>
      </c>
      <c r="X125" s="37">
        <v>0</v>
      </c>
      <c r="Y125" s="37">
        <v>0</v>
      </c>
      <c r="Z125" s="37">
        <v>0</v>
      </c>
      <c r="AA125" s="37">
        <v>0</v>
      </c>
      <c r="AB125" s="37">
        <v>0</v>
      </c>
      <c r="AC125" s="37">
        <v>0</v>
      </c>
      <c r="AD125" s="37">
        <v>0</v>
      </c>
      <c r="AE125" s="37">
        <v>0</v>
      </c>
      <c r="AF125" s="37">
        <v>0</v>
      </c>
      <c r="AG125" s="37">
        <v>0</v>
      </c>
      <c r="AH125" s="37">
        <v>0</v>
      </c>
      <c r="AI125" s="37">
        <v>0</v>
      </c>
      <c r="AJ125" s="37">
        <v>0</v>
      </c>
      <c r="AK125" s="37">
        <v>0</v>
      </c>
      <c r="AL125" s="37">
        <v>0</v>
      </c>
      <c r="AM125" s="37">
        <v>0</v>
      </c>
      <c r="AN125" s="37">
        <v>0</v>
      </c>
      <c r="AO125" s="37">
        <v>0</v>
      </c>
      <c r="AP125" s="37">
        <v>0</v>
      </c>
      <c r="AQ125" s="37">
        <v>0</v>
      </c>
      <c r="AR125" s="37">
        <v>0</v>
      </c>
      <c r="AS125" s="37">
        <v>0</v>
      </c>
      <c r="AT125" s="37">
        <v>0</v>
      </c>
      <c r="AU125" s="37">
        <v>0</v>
      </c>
      <c r="AV125" s="38">
        <v>0</v>
      </c>
    </row>
    <row r="126" spans="1:48" ht="31.5" x14ac:dyDescent="0.25">
      <c r="A126" s="66" t="s">
        <v>219</v>
      </c>
      <c r="B126" s="37" t="s">
        <v>220</v>
      </c>
      <c r="C126" s="37" t="s">
        <v>74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37">
        <v>0</v>
      </c>
      <c r="R126" s="37">
        <v>0</v>
      </c>
      <c r="S126" s="37">
        <v>0</v>
      </c>
      <c r="T126" s="37">
        <v>0</v>
      </c>
      <c r="U126" s="37">
        <v>0</v>
      </c>
      <c r="V126" s="37">
        <v>0</v>
      </c>
      <c r="W126" s="37">
        <v>0</v>
      </c>
      <c r="X126" s="37">
        <v>0</v>
      </c>
      <c r="Y126" s="37">
        <v>0</v>
      </c>
      <c r="Z126" s="37">
        <v>0</v>
      </c>
      <c r="AA126" s="37">
        <v>0</v>
      </c>
      <c r="AB126" s="37">
        <v>0</v>
      </c>
      <c r="AC126" s="37">
        <v>0</v>
      </c>
      <c r="AD126" s="37">
        <v>0</v>
      </c>
      <c r="AE126" s="37">
        <v>0</v>
      </c>
      <c r="AF126" s="37">
        <v>0</v>
      </c>
      <c r="AG126" s="37">
        <v>0</v>
      </c>
      <c r="AH126" s="37">
        <v>0</v>
      </c>
      <c r="AI126" s="37">
        <v>0</v>
      </c>
      <c r="AJ126" s="37">
        <v>0</v>
      </c>
      <c r="AK126" s="37">
        <v>0</v>
      </c>
      <c r="AL126" s="37">
        <v>0</v>
      </c>
      <c r="AM126" s="37">
        <v>0</v>
      </c>
      <c r="AN126" s="37">
        <v>0</v>
      </c>
      <c r="AO126" s="37">
        <v>0</v>
      </c>
      <c r="AP126" s="37">
        <v>0</v>
      </c>
      <c r="AQ126" s="37">
        <v>0</v>
      </c>
      <c r="AR126" s="37">
        <v>0</v>
      </c>
      <c r="AS126" s="37">
        <v>0</v>
      </c>
      <c r="AT126" s="37">
        <v>0</v>
      </c>
      <c r="AU126" s="37">
        <v>0</v>
      </c>
      <c r="AV126" s="38">
        <v>0</v>
      </c>
    </row>
    <row r="127" spans="1:48" ht="31.5" x14ac:dyDescent="0.25">
      <c r="A127" s="66" t="s">
        <v>221</v>
      </c>
      <c r="B127" s="37" t="s">
        <v>222</v>
      </c>
      <c r="C127" s="37" t="s">
        <v>74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37">
        <v>0</v>
      </c>
      <c r="R127" s="37">
        <v>0</v>
      </c>
      <c r="S127" s="37">
        <v>0</v>
      </c>
      <c r="T127" s="37">
        <v>0</v>
      </c>
      <c r="U127" s="37">
        <v>0</v>
      </c>
      <c r="V127" s="37">
        <v>0</v>
      </c>
      <c r="W127" s="37">
        <v>0</v>
      </c>
      <c r="X127" s="37">
        <v>0</v>
      </c>
      <c r="Y127" s="37">
        <v>0</v>
      </c>
      <c r="Z127" s="37">
        <v>0</v>
      </c>
      <c r="AA127" s="37">
        <v>0</v>
      </c>
      <c r="AB127" s="37">
        <v>0</v>
      </c>
      <c r="AC127" s="37">
        <v>0</v>
      </c>
      <c r="AD127" s="37">
        <v>0</v>
      </c>
      <c r="AE127" s="37">
        <v>0</v>
      </c>
      <c r="AF127" s="37">
        <v>0</v>
      </c>
      <c r="AG127" s="37">
        <v>0</v>
      </c>
      <c r="AH127" s="37">
        <v>0</v>
      </c>
      <c r="AI127" s="37">
        <v>0</v>
      </c>
      <c r="AJ127" s="37">
        <v>0</v>
      </c>
      <c r="AK127" s="37">
        <v>0</v>
      </c>
      <c r="AL127" s="37">
        <v>0</v>
      </c>
      <c r="AM127" s="37">
        <v>0</v>
      </c>
      <c r="AN127" s="37">
        <v>0</v>
      </c>
      <c r="AO127" s="37">
        <v>0</v>
      </c>
      <c r="AP127" s="37">
        <v>0</v>
      </c>
      <c r="AQ127" s="37">
        <v>0</v>
      </c>
      <c r="AR127" s="37">
        <v>0</v>
      </c>
      <c r="AS127" s="37">
        <v>0</v>
      </c>
      <c r="AT127" s="37">
        <v>0</v>
      </c>
      <c r="AU127" s="37">
        <v>0</v>
      </c>
      <c r="AV127" s="38">
        <v>0</v>
      </c>
    </row>
    <row r="128" spans="1:48" ht="31.5" x14ac:dyDescent="0.25">
      <c r="A128" s="66" t="s">
        <v>223</v>
      </c>
      <c r="B128" s="37" t="s">
        <v>224</v>
      </c>
      <c r="C128" s="37" t="s">
        <v>74</v>
      </c>
      <c r="D128" s="37">
        <v>0</v>
      </c>
      <c r="E128" s="37">
        <v>0</v>
      </c>
      <c r="F128" s="37">
        <v>0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>
        <v>0</v>
      </c>
      <c r="P128" s="37">
        <v>0</v>
      </c>
      <c r="Q128" s="37">
        <v>0</v>
      </c>
      <c r="R128" s="37">
        <v>0</v>
      </c>
      <c r="S128" s="37">
        <v>0</v>
      </c>
      <c r="T128" s="37">
        <v>0</v>
      </c>
      <c r="U128" s="37">
        <v>0</v>
      </c>
      <c r="V128" s="37">
        <v>0</v>
      </c>
      <c r="W128" s="37">
        <v>0</v>
      </c>
      <c r="X128" s="37">
        <v>0</v>
      </c>
      <c r="Y128" s="37">
        <v>0</v>
      </c>
      <c r="Z128" s="37">
        <v>0</v>
      </c>
      <c r="AA128" s="37">
        <v>0</v>
      </c>
      <c r="AB128" s="37">
        <v>0</v>
      </c>
      <c r="AC128" s="37">
        <v>0</v>
      </c>
      <c r="AD128" s="37">
        <v>0</v>
      </c>
      <c r="AE128" s="37">
        <v>0</v>
      </c>
      <c r="AF128" s="37">
        <v>0</v>
      </c>
      <c r="AG128" s="37">
        <v>0</v>
      </c>
      <c r="AH128" s="37">
        <v>0</v>
      </c>
      <c r="AI128" s="37">
        <v>0</v>
      </c>
      <c r="AJ128" s="37">
        <v>0</v>
      </c>
      <c r="AK128" s="37">
        <v>0</v>
      </c>
      <c r="AL128" s="37">
        <v>0</v>
      </c>
      <c r="AM128" s="37">
        <v>0</v>
      </c>
      <c r="AN128" s="37">
        <v>0</v>
      </c>
      <c r="AO128" s="37">
        <v>0</v>
      </c>
      <c r="AP128" s="37">
        <v>0</v>
      </c>
      <c r="AQ128" s="37">
        <v>0</v>
      </c>
      <c r="AR128" s="37">
        <v>0</v>
      </c>
      <c r="AS128" s="37">
        <v>0</v>
      </c>
      <c r="AT128" s="37">
        <v>0</v>
      </c>
      <c r="AU128" s="37">
        <v>0</v>
      </c>
      <c r="AV128" s="38">
        <v>0</v>
      </c>
    </row>
    <row r="129" spans="1:48" ht="31.5" x14ac:dyDescent="0.25">
      <c r="A129" s="66" t="s">
        <v>225</v>
      </c>
      <c r="B129" s="37" t="s">
        <v>226</v>
      </c>
      <c r="C129" s="37" t="s">
        <v>74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37">
        <v>0</v>
      </c>
      <c r="R129" s="37">
        <v>0</v>
      </c>
      <c r="S129" s="37">
        <v>0</v>
      </c>
      <c r="T129" s="37">
        <v>0</v>
      </c>
      <c r="U129" s="37">
        <v>0</v>
      </c>
      <c r="V129" s="37">
        <v>0</v>
      </c>
      <c r="W129" s="37">
        <v>0</v>
      </c>
      <c r="X129" s="37">
        <v>0</v>
      </c>
      <c r="Y129" s="37">
        <v>0</v>
      </c>
      <c r="Z129" s="37">
        <v>0</v>
      </c>
      <c r="AA129" s="37">
        <v>0</v>
      </c>
      <c r="AB129" s="37">
        <v>0</v>
      </c>
      <c r="AC129" s="37">
        <v>0</v>
      </c>
      <c r="AD129" s="37">
        <v>0</v>
      </c>
      <c r="AE129" s="37">
        <v>0</v>
      </c>
      <c r="AF129" s="37">
        <v>0</v>
      </c>
      <c r="AG129" s="37">
        <v>0</v>
      </c>
      <c r="AH129" s="37">
        <v>0</v>
      </c>
      <c r="AI129" s="37">
        <v>0</v>
      </c>
      <c r="AJ129" s="37">
        <v>0</v>
      </c>
      <c r="AK129" s="37">
        <v>0</v>
      </c>
      <c r="AL129" s="37">
        <v>0</v>
      </c>
      <c r="AM129" s="37">
        <v>0</v>
      </c>
      <c r="AN129" s="37">
        <v>0</v>
      </c>
      <c r="AO129" s="37">
        <v>0</v>
      </c>
      <c r="AP129" s="37">
        <v>0</v>
      </c>
      <c r="AQ129" s="37">
        <v>0</v>
      </c>
      <c r="AR129" s="37">
        <v>0</v>
      </c>
      <c r="AS129" s="37">
        <v>0</v>
      </c>
      <c r="AT129" s="37">
        <v>0</v>
      </c>
      <c r="AU129" s="37">
        <v>0</v>
      </c>
      <c r="AV129" s="38">
        <v>0</v>
      </c>
    </row>
    <row r="130" spans="1:48" ht="31.5" x14ac:dyDescent="0.25">
      <c r="A130" s="66" t="s">
        <v>227</v>
      </c>
      <c r="B130" s="37" t="s">
        <v>169</v>
      </c>
      <c r="C130" s="37" t="s">
        <v>74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37">
        <v>0</v>
      </c>
      <c r="R130" s="37">
        <v>0</v>
      </c>
      <c r="S130" s="37">
        <v>0</v>
      </c>
      <c r="T130" s="37">
        <v>0</v>
      </c>
      <c r="U130" s="37">
        <v>0</v>
      </c>
      <c r="V130" s="37">
        <v>0</v>
      </c>
      <c r="W130" s="37">
        <v>0</v>
      </c>
      <c r="X130" s="37">
        <v>0</v>
      </c>
      <c r="Y130" s="37">
        <v>0</v>
      </c>
      <c r="Z130" s="37">
        <v>0</v>
      </c>
      <c r="AA130" s="37">
        <v>0</v>
      </c>
      <c r="AB130" s="37">
        <v>0</v>
      </c>
      <c r="AC130" s="37">
        <v>0</v>
      </c>
      <c r="AD130" s="37">
        <v>0</v>
      </c>
      <c r="AE130" s="37">
        <v>0</v>
      </c>
      <c r="AF130" s="37">
        <v>0</v>
      </c>
      <c r="AG130" s="37">
        <v>0</v>
      </c>
      <c r="AH130" s="37">
        <v>0</v>
      </c>
      <c r="AI130" s="37">
        <v>0</v>
      </c>
      <c r="AJ130" s="37">
        <v>0</v>
      </c>
      <c r="AK130" s="37">
        <v>0</v>
      </c>
      <c r="AL130" s="37">
        <v>0</v>
      </c>
      <c r="AM130" s="37">
        <v>0</v>
      </c>
      <c r="AN130" s="37">
        <v>0</v>
      </c>
      <c r="AO130" s="37">
        <v>0</v>
      </c>
      <c r="AP130" s="37">
        <v>0</v>
      </c>
      <c r="AQ130" s="37">
        <v>0</v>
      </c>
      <c r="AR130" s="37">
        <v>0</v>
      </c>
      <c r="AS130" s="37">
        <v>0</v>
      </c>
      <c r="AT130" s="37">
        <v>0</v>
      </c>
      <c r="AU130" s="37">
        <v>0</v>
      </c>
      <c r="AV130" s="38">
        <v>0</v>
      </c>
    </row>
    <row r="131" spans="1:48" ht="47.25" x14ac:dyDescent="0.25">
      <c r="A131" s="66" t="s">
        <v>228</v>
      </c>
      <c r="B131" s="37" t="s">
        <v>229</v>
      </c>
      <c r="C131" s="37" t="s">
        <v>74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0</v>
      </c>
      <c r="Q131" s="37">
        <v>0</v>
      </c>
      <c r="R131" s="37">
        <v>0</v>
      </c>
      <c r="S131" s="37">
        <v>0</v>
      </c>
      <c r="T131" s="37">
        <v>0</v>
      </c>
      <c r="U131" s="37">
        <v>0</v>
      </c>
      <c r="V131" s="37">
        <v>0</v>
      </c>
      <c r="W131" s="37">
        <v>0</v>
      </c>
      <c r="X131" s="37">
        <v>0</v>
      </c>
      <c r="Y131" s="37">
        <v>0</v>
      </c>
      <c r="Z131" s="37">
        <v>0</v>
      </c>
      <c r="AA131" s="37">
        <v>0</v>
      </c>
      <c r="AB131" s="37">
        <v>0</v>
      </c>
      <c r="AC131" s="37">
        <v>0</v>
      </c>
      <c r="AD131" s="37">
        <v>0</v>
      </c>
      <c r="AE131" s="37">
        <v>0</v>
      </c>
      <c r="AF131" s="37">
        <v>0</v>
      </c>
      <c r="AG131" s="37">
        <v>0</v>
      </c>
      <c r="AH131" s="37">
        <v>0</v>
      </c>
      <c r="AI131" s="37">
        <v>0</v>
      </c>
      <c r="AJ131" s="37">
        <v>0</v>
      </c>
      <c r="AK131" s="37">
        <v>0</v>
      </c>
      <c r="AL131" s="37">
        <v>0</v>
      </c>
      <c r="AM131" s="37">
        <v>0</v>
      </c>
      <c r="AN131" s="37">
        <v>0</v>
      </c>
      <c r="AO131" s="37">
        <v>0</v>
      </c>
      <c r="AP131" s="37">
        <v>0</v>
      </c>
      <c r="AQ131" s="37">
        <v>0</v>
      </c>
      <c r="AR131" s="37">
        <v>0</v>
      </c>
      <c r="AS131" s="37">
        <v>0</v>
      </c>
      <c r="AT131" s="37">
        <v>0</v>
      </c>
      <c r="AU131" s="37">
        <v>0</v>
      </c>
      <c r="AV131" s="38">
        <v>0</v>
      </c>
    </row>
    <row r="132" spans="1:48" x14ac:dyDescent="0.25">
      <c r="A132" s="66" t="s">
        <v>230</v>
      </c>
      <c r="B132" s="37" t="s">
        <v>231</v>
      </c>
      <c r="C132" s="37" t="s">
        <v>74</v>
      </c>
      <c r="D132" s="37">
        <v>0</v>
      </c>
      <c r="E132" s="37">
        <v>0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0</v>
      </c>
      <c r="Q132" s="37">
        <v>0</v>
      </c>
      <c r="R132" s="37">
        <v>0</v>
      </c>
      <c r="S132" s="37">
        <v>0</v>
      </c>
      <c r="T132" s="37">
        <v>0</v>
      </c>
      <c r="U132" s="37">
        <v>0</v>
      </c>
      <c r="V132" s="37">
        <v>0</v>
      </c>
      <c r="W132" s="37">
        <v>0</v>
      </c>
      <c r="X132" s="37">
        <v>0</v>
      </c>
      <c r="Y132" s="37">
        <v>0</v>
      </c>
      <c r="Z132" s="37">
        <v>0</v>
      </c>
      <c r="AA132" s="37">
        <v>0</v>
      </c>
      <c r="AB132" s="37">
        <v>0</v>
      </c>
      <c r="AC132" s="37">
        <v>0</v>
      </c>
      <c r="AD132" s="37">
        <v>0</v>
      </c>
      <c r="AE132" s="37">
        <v>0</v>
      </c>
      <c r="AF132" s="37">
        <v>0</v>
      </c>
      <c r="AG132" s="37">
        <v>0</v>
      </c>
      <c r="AH132" s="37">
        <v>0</v>
      </c>
      <c r="AI132" s="37">
        <v>0</v>
      </c>
      <c r="AJ132" s="37">
        <v>0</v>
      </c>
      <c r="AK132" s="37">
        <v>0</v>
      </c>
      <c r="AL132" s="37">
        <v>0</v>
      </c>
      <c r="AM132" s="37">
        <v>0</v>
      </c>
      <c r="AN132" s="37">
        <v>0</v>
      </c>
      <c r="AO132" s="37">
        <v>0</v>
      </c>
      <c r="AP132" s="37">
        <v>0</v>
      </c>
      <c r="AQ132" s="37">
        <v>0</v>
      </c>
      <c r="AR132" s="37">
        <v>0</v>
      </c>
      <c r="AS132" s="37">
        <v>0</v>
      </c>
      <c r="AT132" s="37">
        <v>0</v>
      </c>
      <c r="AU132" s="37">
        <v>0</v>
      </c>
      <c r="AV132" s="38">
        <v>0</v>
      </c>
    </row>
    <row r="133" spans="1:48" ht="47.25" x14ac:dyDescent="0.25">
      <c r="A133" s="66" t="s">
        <v>232</v>
      </c>
      <c r="B133" s="37" t="s">
        <v>233</v>
      </c>
      <c r="C133" s="37" t="s">
        <v>74</v>
      </c>
      <c r="D133" s="37">
        <v>0</v>
      </c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37">
        <v>0</v>
      </c>
      <c r="R133" s="37">
        <v>0</v>
      </c>
      <c r="S133" s="37">
        <v>0</v>
      </c>
      <c r="T133" s="37">
        <v>0</v>
      </c>
      <c r="U133" s="37">
        <v>0</v>
      </c>
      <c r="V133" s="37">
        <v>0</v>
      </c>
      <c r="W133" s="37">
        <v>0</v>
      </c>
      <c r="X133" s="37">
        <v>0</v>
      </c>
      <c r="Y133" s="37">
        <v>0</v>
      </c>
      <c r="Z133" s="37">
        <v>0</v>
      </c>
      <c r="AA133" s="37">
        <v>0</v>
      </c>
      <c r="AB133" s="37">
        <v>0</v>
      </c>
      <c r="AC133" s="37">
        <v>0</v>
      </c>
      <c r="AD133" s="37">
        <v>0</v>
      </c>
      <c r="AE133" s="37">
        <v>0</v>
      </c>
      <c r="AF133" s="37">
        <v>0</v>
      </c>
      <c r="AG133" s="37">
        <v>0</v>
      </c>
      <c r="AH133" s="37">
        <v>0</v>
      </c>
      <c r="AI133" s="37">
        <v>0</v>
      </c>
      <c r="AJ133" s="37">
        <v>0</v>
      </c>
      <c r="AK133" s="37">
        <v>0</v>
      </c>
      <c r="AL133" s="37">
        <v>0</v>
      </c>
      <c r="AM133" s="37">
        <v>0</v>
      </c>
      <c r="AN133" s="37">
        <v>0</v>
      </c>
      <c r="AO133" s="37">
        <v>0</v>
      </c>
      <c r="AP133" s="37">
        <v>0</v>
      </c>
      <c r="AQ133" s="37">
        <v>0</v>
      </c>
      <c r="AR133" s="37">
        <v>0</v>
      </c>
      <c r="AS133" s="37">
        <v>0</v>
      </c>
      <c r="AT133" s="37">
        <v>0</v>
      </c>
      <c r="AU133" s="37">
        <v>0</v>
      </c>
      <c r="AV133" s="38">
        <v>0</v>
      </c>
    </row>
    <row r="134" spans="1:48" ht="31.5" x14ac:dyDescent="0.25">
      <c r="A134" s="66" t="s">
        <v>234</v>
      </c>
      <c r="B134" s="37" t="s">
        <v>235</v>
      </c>
      <c r="C134" s="37" t="s">
        <v>74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7">
        <v>0</v>
      </c>
      <c r="P134" s="37">
        <v>0</v>
      </c>
      <c r="Q134" s="37">
        <v>0</v>
      </c>
      <c r="R134" s="37">
        <v>0</v>
      </c>
      <c r="S134" s="37">
        <v>0</v>
      </c>
      <c r="T134" s="37">
        <v>0</v>
      </c>
      <c r="U134" s="37">
        <v>0</v>
      </c>
      <c r="V134" s="37">
        <v>0</v>
      </c>
      <c r="W134" s="37">
        <v>0</v>
      </c>
      <c r="X134" s="37">
        <v>0</v>
      </c>
      <c r="Y134" s="37">
        <v>0</v>
      </c>
      <c r="Z134" s="37">
        <v>0</v>
      </c>
      <c r="AA134" s="37">
        <v>0</v>
      </c>
      <c r="AB134" s="37">
        <v>0</v>
      </c>
      <c r="AC134" s="37">
        <v>0</v>
      </c>
      <c r="AD134" s="37">
        <v>0</v>
      </c>
      <c r="AE134" s="37">
        <v>0</v>
      </c>
      <c r="AF134" s="37">
        <v>0</v>
      </c>
      <c r="AG134" s="37">
        <v>0</v>
      </c>
      <c r="AH134" s="37">
        <v>0</v>
      </c>
      <c r="AI134" s="37">
        <v>0</v>
      </c>
      <c r="AJ134" s="37">
        <v>0</v>
      </c>
      <c r="AK134" s="37">
        <v>0</v>
      </c>
      <c r="AL134" s="37">
        <v>0</v>
      </c>
      <c r="AM134" s="37">
        <v>0</v>
      </c>
      <c r="AN134" s="37">
        <v>0</v>
      </c>
      <c r="AO134" s="37">
        <v>0</v>
      </c>
      <c r="AP134" s="37">
        <v>0</v>
      </c>
      <c r="AQ134" s="37">
        <v>0</v>
      </c>
      <c r="AR134" s="37">
        <v>0</v>
      </c>
      <c r="AS134" s="37">
        <v>0</v>
      </c>
      <c r="AT134" s="37">
        <v>0</v>
      </c>
      <c r="AU134" s="37">
        <v>0</v>
      </c>
      <c r="AV134" s="38">
        <v>0</v>
      </c>
    </row>
    <row r="135" spans="1:48" x14ac:dyDescent="0.25">
      <c r="A135" s="66" t="s">
        <v>236</v>
      </c>
      <c r="B135" s="37" t="s">
        <v>231</v>
      </c>
      <c r="C135" s="37" t="s">
        <v>74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0</v>
      </c>
      <c r="Q135" s="37">
        <v>0</v>
      </c>
      <c r="R135" s="37">
        <v>0</v>
      </c>
      <c r="S135" s="37">
        <v>0</v>
      </c>
      <c r="T135" s="37">
        <v>0</v>
      </c>
      <c r="U135" s="37">
        <v>0</v>
      </c>
      <c r="V135" s="37">
        <v>0</v>
      </c>
      <c r="W135" s="37">
        <v>0</v>
      </c>
      <c r="X135" s="37">
        <v>0</v>
      </c>
      <c r="Y135" s="37">
        <v>0</v>
      </c>
      <c r="Z135" s="37">
        <v>0</v>
      </c>
      <c r="AA135" s="37">
        <v>0</v>
      </c>
      <c r="AB135" s="37">
        <v>0</v>
      </c>
      <c r="AC135" s="37">
        <v>0</v>
      </c>
      <c r="AD135" s="37">
        <v>0</v>
      </c>
      <c r="AE135" s="37">
        <v>0</v>
      </c>
      <c r="AF135" s="37">
        <v>0</v>
      </c>
      <c r="AG135" s="37">
        <v>0</v>
      </c>
      <c r="AH135" s="37">
        <v>0</v>
      </c>
      <c r="AI135" s="37">
        <v>0</v>
      </c>
      <c r="AJ135" s="37">
        <v>0</v>
      </c>
      <c r="AK135" s="37">
        <v>0</v>
      </c>
      <c r="AL135" s="37">
        <v>0</v>
      </c>
      <c r="AM135" s="37">
        <v>0</v>
      </c>
      <c r="AN135" s="37">
        <v>0</v>
      </c>
      <c r="AO135" s="37">
        <v>0</v>
      </c>
      <c r="AP135" s="37">
        <v>0</v>
      </c>
      <c r="AQ135" s="37">
        <v>0</v>
      </c>
      <c r="AR135" s="37">
        <v>0</v>
      </c>
      <c r="AS135" s="37">
        <v>0</v>
      </c>
      <c r="AT135" s="37">
        <v>0</v>
      </c>
      <c r="AU135" s="37">
        <v>0</v>
      </c>
      <c r="AV135" s="38">
        <v>0</v>
      </c>
    </row>
    <row r="136" spans="1:48" ht="47.25" x14ac:dyDescent="0.25">
      <c r="A136" s="66" t="s">
        <v>237</v>
      </c>
      <c r="B136" s="37" t="s">
        <v>233</v>
      </c>
      <c r="C136" s="37" t="s">
        <v>74</v>
      </c>
      <c r="D136" s="37">
        <v>0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  <c r="Q136" s="37">
        <v>0</v>
      </c>
      <c r="R136" s="37">
        <v>0</v>
      </c>
      <c r="S136" s="37">
        <v>0</v>
      </c>
      <c r="T136" s="37">
        <v>0</v>
      </c>
      <c r="U136" s="37">
        <v>0</v>
      </c>
      <c r="V136" s="37">
        <v>0</v>
      </c>
      <c r="W136" s="37">
        <v>0</v>
      </c>
      <c r="X136" s="37">
        <v>0</v>
      </c>
      <c r="Y136" s="37">
        <v>0</v>
      </c>
      <c r="Z136" s="37">
        <v>0</v>
      </c>
      <c r="AA136" s="37">
        <v>0</v>
      </c>
      <c r="AB136" s="37">
        <v>0</v>
      </c>
      <c r="AC136" s="37">
        <v>0</v>
      </c>
      <c r="AD136" s="37">
        <v>0</v>
      </c>
      <c r="AE136" s="37">
        <v>0</v>
      </c>
      <c r="AF136" s="37">
        <v>0</v>
      </c>
      <c r="AG136" s="37">
        <v>0</v>
      </c>
      <c r="AH136" s="37">
        <v>0</v>
      </c>
      <c r="AI136" s="37">
        <v>0</v>
      </c>
      <c r="AJ136" s="37">
        <v>0</v>
      </c>
      <c r="AK136" s="37">
        <v>0</v>
      </c>
      <c r="AL136" s="37">
        <v>0</v>
      </c>
      <c r="AM136" s="37">
        <v>0</v>
      </c>
      <c r="AN136" s="37">
        <v>0</v>
      </c>
      <c r="AO136" s="37">
        <v>0</v>
      </c>
      <c r="AP136" s="37">
        <v>0</v>
      </c>
      <c r="AQ136" s="37">
        <v>0</v>
      </c>
      <c r="AR136" s="37">
        <v>0</v>
      </c>
      <c r="AS136" s="37">
        <v>0</v>
      </c>
      <c r="AT136" s="37">
        <v>0</v>
      </c>
      <c r="AU136" s="37">
        <v>0</v>
      </c>
      <c r="AV136" s="38">
        <v>0</v>
      </c>
    </row>
    <row r="137" spans="1:48" ht="31.5" x14ac:dyDescent="0.25">
      <c r="A137" s="66" t="s">
        <v>238</v>
      </c>
      <c r="B137" s="37" t="s">
        <v>235</v>
      </c>
      <c r="C137" s="37" t="s">
        <v>74</v>
      </c>
      <c r="D137" s="37">
        <v>0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37">
        <v>0</v>
      </c>
      <c r="R137" s="37">
        <v>0</v>
      </c>
      <c r="S137" s="37">
        <v>0</v>
      </c>
      <c r="T137" s="37">
        <v>0</v>
      </c>
      <c r="U137" s="37">
        <v>0</v>
      </c>
      <c r="V137" s="37">
        <v>0</v>
      </c>
      <c r="W137" s="37">
        <v>0</v>
      </c>
      <c r="X137" s="37">
        <v>0</v>
      </c>
      <c r="Y137" s="37">
        <v>0</v>
      </c>
      <c r="Z137" s="37">
        <v>0</v>
      </c>
      <c r="AA137" s="37">
        <v>0</v>
      </c>
      <c r="AB137" s="37">
        <v>0</v>
      </c>
      <c r="AC137" s="37">
        <v>0</v>
      </c>
      <c r="AD137" s="37">
        <v>0</v>
      </c>
      <c r="AE137" s="37">
        <v>0</v>
      </c>
      <c r="AF137" s="37">
        <v>0</v>
      </c>
      <c r="AG137" s="37">
        <v>0</v>
      </c>
      <c r="AH137" s="37">
        <v>0</v>
      </c>
      <c r="AI137" s="37">
        <v>0</v>
      </c>
      <c r="AJ137" s="37">
        <v>0</v>
      </c>
      <c r="AK137" s="37">
        <v>0</v>
      </c>
      <c r="AL137" s="37">
        <v>0</v>
      </c>
      <c r="AM137" s="37">
        <v>0</v>
      </c>
      <c r="AN137" s="37">
        <v>0</v>
      </c>
      <c r="AO137" s="37">
        <v>0</v>
      </c>
      <c r="AP137" s="37">
        <v>0</v>
      </c>
      <c r="AQ137" s="37">
        <v>0</v>
      </c>
      <c r="AR137" s="37">
        <v>0</v>
      </c>
      <c r="AS137" s="37">
        <v>0</v>
      </c>
      <c r="AT137" s="37">
        <v>0</v>
      </c>
      <c r="AU137" s="37">
        <v>0</v>
      </c>
      <c r="AV137" s="38">
        <v>0</v>
      </c>
    </row>
    <row r="138" spans="1:48" x14ac:dyDescent="0.25">
      <c r="A138" s="66" t="s">
        <v>239</v>
      </c>
      <c r="B138" s="37" t="s">
        <v>240</v>
      </c>
      <c r="C138" s="37" t="s">
        <v>74</v>
      </c>
      <c r="D138" s="37">
        <v>0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>
        <v>0</v>
      </c>
      <c r="W138" s="37">
        <v>0</v>
      </c>
      <c r="X138" s="37">
        <v>0</v>
      </c>
      <c r="Y138" s="37">
        <v>0</v>
      </c>
      <c r="Z138" s="37">
        <v>0</v>
      </c>
      <c r="AA138" s="37">
        <v>0</v>
      </c>
      <c r="AB138" s="37">
        <v>0</v>
      </c>
      <c r="AC138" s="37">
        <v>0</v>
      </c>
      <c r="AD138" s="37">
        <v>0</v>
      </c>
      <c r="AE138" s="37">
        <v>0</v>
      </c>
      <c r="AF138" s="37">
        <v>0</v>
      </c>
      <c r="AG138" s="37">
        <v>0</v>
      </c>
      <c r="AH138" s="37">
        <v>0</v>
      </c>
      <c r="AI138" s="37">
        <v>0</v>
      </c>
      <c r="AJ138" s="37">
        <v>0</v>
      </c>
      <c r="AK138" s="37">
        <v>0</v>
      </c>
      <c r="AL138" s="37">
        <v>0</v>
      </c>
      <c r="AM138" s="37">
        <v>0</v>
      </c>
      <c r="AN138" s="37">
        <v>0</v>
      </c>
      <c r="AO138" s="37">
        <v>0</v>
      </c>
      <c r="AP138" s="37">
        <v>0</v>
      </c>
      <c r="AQ138" s="37">
        <v>0</v>
      </c>
      <c r="AR138" s="37">
        <v>0</v>
      </c>
      <c r="AS138" s="37">
        <v>0</v>
      </c>
      <c r="AT138" s="37">
        <v>0</v>
      </c>
      <c r="AU138" s="37">
        <v>0</v>
      </c>
      <c r="AV138" s="38">
        <v>0</v>
      </c>
    </row>
    <row r="139" spans="1:48" ht="31.5" x14ac:dyDescent="0.25">
      <c r="A139" s="66" t="s">
        <v>241</v>
      </c>
      <c r="B139" s="37" t="s">
        <v>242</v>
      </c>
      <c r="C139" s="37" t="s">
        <v>74</v>
      </c>
      <c r="D139" s="37">
        <v>0</v>
      </c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37">
        <v>0</v>
      </c>
      <c r="P139" s="37">
        <v>0</v>
      </c>
      <c r="Q139" s="37">
        <v>0</v>
      </c>
      <c r="R139" s="37">
        <v>0</v>
      </c>
      <c r="S139" s="37">
        <v>0</v>
      </c>
      <c r="T139" s="37">
        <v>0</v>
      </c>
      <c r="U139" s="37">
        <v>0</v>
      </c>
      <c r="V139" s="37">
        <v>0</v>
      </c>
      <c r="W139" s="37">
        <v>0</v>
      </c>
      <c r="X139" s="37">
        <v>0</v>
      </c>
      <c r="Y139" s="37">
        <v>0</v>
      </c>
      <c r="Z139" s="37">
        <v>0</v>
      </c>
      <c r="AA139" s="37">
        <v>0</v>
      </c>
      <c r="AB139" s="37">
        <v>0</v>
      </c>
      <c r="AC139" s="37">
        <v>0</v>
      </c>
      <c r="AD139" s="37">
        <v>0</v>
      </c>
      <c r="AE139" s="37">
        <v>0</v>
      </c>
      <c r="AF139" s="37">
        <v>0</v>
      </c>
      <c r="AG139" s="37">
        <v>0</v>
      </c>
      <c r="AH139" s="37">
        <v>0</v>
      </c>
      <c r="AI139" s="37">
        <v>0</v>
      </c>
      <c r="AJ139" s="37">
        <v>0</v>
      </c>
      <c r="AK139" s="37">
        <v>0</v>
      </c>
      <c r="AL139" s="37">
        <v>0</v>
      </c>
      <c r="AM139" s="37">
        <v>0</v>
      </c>
      <c r="AN139" s="37">
        <v>0</v>
      </c>
      <c r="AO139" s="37">
        <v>0</v>
      </c>
      <c r="AP139" s="37">
        <v>0</v>
      </c>
      <c r="AQ139" s="37">
        <v>0</v>
      </c>
      <c r="AR139" s="37">
        <v>0</v>
      </c>
      <c r="AS139" s="37">
        <v>0</v>
      </c>
      <c r="AT139" s="37">
        <v>0</v>
      </c>
      <c r="AU139" s="37">
        <v>0</v>
      </c>
      <c r="AV139" s="38">
        <v>0</v>
      </c>
    </row>
    <row r="140" spans="1:48" x14ac:dyDescent="0.25">
      <c r="A140" s="66" t="s">
        <v>243</v>
      </c>
      <c r="B140" s="37" t="s">
        <v>244</v>
      </c>
      <c r="C140" s="37" t="s">
        <v>74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7">
        <v>0</v>
      </c>
      <c r="O140" s="37">
        <v>0</v>
      </c>
      <c r="P140" s="37">
        <v>0</v>
      </c>
      <c r="Q140" s="37">
        <v>0</v>
      </c>
      <c r="R140" s="37">
        <v>0</v>
      </c>
      <c r="S140" s="37">
        <v>0</v>
      </c>
      <c r="T140" s="37">
        <v>0</v>
      </c>
      <c r="U140" s="37">
        <v>0</v>
      </c>
      <c r="V140" s="37">
        <v>0</v>
      </c>
      <c r="W140" s="37">
        <v>0</v>
      </c>
      <c r="X140" s="37">
        <v>0</v>
      </c>
      <c r="Y140" s="37">
        <v>0</v>
      </c>
      <c r="Z140" s="37">
        <v>0</v>
      </c>
      <c r="AA140" s="37">
        <v>0</v>
      </c>
      <c r="AB140" s="37">
        <v>0</v>
      </c>
      <c r="AC140" s="37">
        <v>0</v>
      </c>
      <c r="AD140" s="37">
        <v>0</v>
      </c>
      <c r="AE140" s="37">
        <v>0</v>
      </c>
      <c r="AF140" s="37">
        <v>0</v>
      </c>
      <c r="AG140" s="37">
        <v>0</v>
      </c>
      <c r="AH140" s="37">
        <v>0</v>
      </c>
      <c r="AI140" s="37">
        <v>0</v>
      </c>
      <c r="AJ140" s="37">
        <v>0</v>
      </c>
      <c r="AK140" s="37">
        <v>0</v>
      </c>
      <c r="AL140" s="37">
        <v>0</v>
      </c>
      <c r="AM140" s="37">
        <v>0</v>
      </c>
      <c r="AN140" s="37">
        <v>0</v>
      </c>
      <c r="AO140" s="37">
        <v>0</v>
      </c>
      <c r="AP140" s="37">
        <v>0</v>
      </c>
      <c r="AQ140" s="37">
        <v>0</v>
      </c>
      <c r="AR140" s="37">
        <v>0</v>
      </c>
      <c r="AS140" s="37">
        <v>0</v>
      </c>
      <c r="AT140" s="37">
        <v>0</v>
      </c>
      <c r="AU140" s="37">
        <v>0</v>
      </c>
      <c r="AV140" s="38">
        <v>0</v>
      </c>
    </row>
    <row r="141" spans="1:48" x14ac:dyDescent="0.25">
      <c r="A141" s="66" t="s">
        <v>245</v>
      </c>
      <c r="B141" s="37" t="s">
        <v>246</v>
      </c>
      <c r="C141" s="37" t="s">
        <v>74</v>
      </c>
      <c r="D141" s="37">
        <v>0</v>
      </c>
      <c r="E141" s="37">
        <v>0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  <c r="L141" s="37">
        <v>0</v>
      </c>
      <c r="M141" s="37">
        <v>0</v>
      </c>
      <c r="N141" s="37">
        <v>0</v>
      </c>
      <c r="O141" s="37">
        <v>0</v>
      </c>
      <c r="P141" s="37">
        <v>0</v>
      </c>
      <c r="Q141" s="37">
        <v>0</v>
      </c>
      <c r="R141" s="37">
        <v>0</v>
      </c>
      <c r="S141" s="37">
        <v>0</v>
      </c>
      <c r="T141" s="37">
        <v>0</v>
      </c>
      <c r="U141" s="37">
        <v>0</v>
      </c>
      <c r="V141" s="37">
        <v>0</v>
      </c>
      <c r="W141" s="37">
        <v>0</v>
      </c>
      <c r="X141" s="37">
        <v>0</v>
      </c>
      <c r="Y141" s="37">
        <v>0</v>
      </c>
      <c r="Z141" s="37">
        <v>0</v>
      </c>
      <c r="AA141" s="37">
        <v>0</v>
      </c>
      <c r="AB141" s="37">
        <v>0</v>
      </c>
      <c r="AC141" s="37">
        <v>0</v>
      </c>
      <c r="AD141" s="37">
        <v>0</v>
      </c>
      <c r="AE141" s="37">
        <v>0</v>
      </c>
      <c r="AF141" s="37">
        <v>0</v>
      </c>
      <c r="AG141" s="37">
        <v>0</v>
      </c>
      <c r="AH141" s="37">
        <v>0</v>
      </c>
      <c r="AI141" s="37">
        <v>0</v>
      </c>
      <c r="AJ141" s="37">
        <v>0</v>
      </c>
      <c r="AK141" s="37">
        <v>0</v>
      </c>
      <c r="AL141" s="37">
        <v>0</v>
      </c>
      <c r="AM141" s="37">
        <v>0</v>
      </c>
      <c r="AN141" s="37">
        <v>0</v>
      </c>
      <c r="AO141" s="37">
        <v>0</v>
      </c>
      <c r="AP141" s="37">
        <v>0</v>
      </c>
      <c r="AQ141" s="37">
        <v>0</v>
      </c>
      <c r="AR141" s="37">
        <v>0</v>
      </c>
      <c r="AS141" s="37">
        <v>0</v>
      </c>
      <c r="AT141" s="37">
        <v>0</v>
      </c>
      <c r="AU141" s="37">
        <v>0</v>
      </c>
      <c r="AV141" s="38">
        <v>0</v>
      </c>
    </row>
    <row r="142" spans="1:48" x14ac:dyDescent="0.25">
      <c r="A142" s="66" t="s">
        <v>247</v>
      </c>
      <c r="B142" s="37" t="s">
        <v>248</v>
      </c>
      <c r="C142" s="37" t="s">
        <v>74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>
        <v>0</v>
      </c>
      <c r="P142" s="37">
        <v>0</v>
      </c>
      <c r="Q142" s="37">
        <v>0</v>
      </c>
      <c r="R142" s="37">
        <v>0</v>
      </c>
      <c r="S142" s="37">
        <v>0</v>
      </c>
      <c r="T142" s="37">
        <v>0</v>
      </c>
      <c r="U142" s="37">
        <v>0</v>
      </c>
      <c r="V142" s="37">
        <v>0</v>
      </c>
      <c r="W142" s="37">
        <v>0</v>
      </c>
      <c r="X142" s="37">
        <v>0</v>
      </c>
      <c r="Y142" s="37">
        <v>0</v>
      </c>
      <c r="Z142" s="37">
        <v>0</v>
      </c>
      <c r="AA142" s="37">
        <v>0</v>
      </c>
      <c r="AB142" s="37">
        <v>0</v>
      </c>
      <c r="AC142" s="37">
        <v>0</v>
      </c>
      <c r="AD142" s="37">
        <v>0</v>
      </c>
      <c r="AE142" s="37">
        <v>0</v>
      </c>
      <c r="AF142" s="37">
        <v>0</v>
      </c>
      <c r="AG142" s="37">
        <v>0</v>
      </c>
      <c r="AH142" s="37">
        <v>0</v>
      </c>
      <c r="AI142" s="37">
        <v>0</v>
      </c>
      <c r="AJ142" s="37">
        <v>0</v>
      </c>
      <c r="AK142" s="37">
        <v>0</v>
      </c>
      <c r="AL142" s="37">
        <v>0</v>
      </c>
      <c r="AM142" s="37">
        <v>0</v>
      </c>
      <c r="AN142" s="37">
        <v>0</v>
      </c>
      <c r="AO142" s="37">
        <v>0</v>
      </c>
      <c r="AP142" s="37">
        <v>0</v>
      </c>
      <c r="AQ142" s="37">
        <v>0</v>
      </c>
      <c r="AR142" s="37">
        <v>0</v>
      </c>
      <c r="AS142" s="37">
        <v>0</v>
      </c>
      <c r="AT142" s="37">
        <v>0</v>
      </c>
      <c r="AU142" s="37">
        <v>0</v>
      </c>
      <c r="AV142" s="38">
        <v>0</v>
      </c>
    </row>
    <row r="143" spans="1:48" ht="31.5" x14ac:dyDescent="0.25">
      <c r="A143" s="66" t="s">
        <v>249</v>
      </c>
      <c r="B143" s="37" t="s">
        <v>179</v>
      </c>
      <c r="C143" s="37" t="s">
        <v>74</v>
      </c>
      <c r="D143" s="37">
        <v>0</v>
      </c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7">
        <v>0</v>
      </c>
      <c r="O143" s="37">
        <v>0</v>
      </c>
      <c r="P143" s="37">
        <v>0</v>
      </c>
      <c r="Q143" s="37">
        <v>0</v>
      </c>
      <c r="R143" s="37">
        <v>0</v>
      </c>
      <c r="S143" s="37">
        <v>0</v>
      </c>
      <c r="T143" s="37">
        <v>0</v>
      </c>
      <c r="U143" s="37">
        <v>0</v>
      </c>
      <c r="V143" s="37">
        <v>0</v>
      </c>
      <c r="W143" s="37">
        <v>0</v>
      </c>
      <c r="X143" s="37">
        <v>0</v>
      </c>
      <c r="Y143" s="37">
        <v>0</v>
      </c>
      <c r="Z143" s="37">
        <v>0</v>
      </c>
      <c r="AA143" s="37">
        <v>0</v>
      </c>
      <c r="AB143" s="37">
        <v>0</v>
      </c>
      <c r="AC143" s="37">
        <v>0</v>
      </c>
      <c r="AD143" s="37">
        <v>0</v>
      </c>
      <c r="AE143" s="37">
        <v>0</v>
      </c>
      <c r="AF143" s="37">
        <v>0</v>
      </c>
      <c r="AG143" s="37">
        <v>0</v>
      </c>
      <c r="AH143" s="37">
        <v>0</v>
      </c>
      <c r="AI143" s="37">
        <v>0</v>
      </c>
      <c r="AJ143" s="37">
        <v>0</v>
      </c>
      <c r="AK143" s="37">
        <v>0</v>
      </c>
      <c r="AL143" s="37">
        <v>0</v>
      </c>
      <c r="AM143" s="37">
        <v>0</v>
      </c>
      <c r="AN143" s="37">
        <v>0</v>
      </c>
      <c r="AO143" s="37">
        <v>0</v>
      </c>
      <c r="AP143" s="37">
        <v>0</v>
      </c>
      <c r="AQ143" s="37">
        <v>0</v>
      </c>
      <c r="AR143" s="37">
        <v>0</v>
      </c>
      <c r="AS143" s="37">
        <v>0</v>
      </c>
      <c r="AT143" s="37">
        <v>0</v>
      </c>
      <c r="AU143" s="37">
        <v>0</v>
      </c>
      <c r="AV143" s="38">
        <v>0</v>
      </c>
    </row>
    <row r="144" spans="1:48" x14ac:dyDescent="0.25">
      <c r="A144" s="66" t="s">
        <v>250</v>
      </c>
      <c r="B144" s="37" t="s">
        <v>251</v>
      </c>
      <c r="C144" s="37" t="s">
        <v>74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>
        <v>0</v>
      </c>
      <c r="P144" s="37">
        <v>0</v>
      </c>
      <c r="Q144" s="37">
        <v>0</v>
      </c>
      <c r="R144" s="37">
        <v>0</v>
      </c>
      <c r="S144" s="37">
        <v>0</v>
      </c>
      <c r="T144" s="37">
        <v>0</v>
      </c>
      <c r="U144" s="37">
        <v>0</v>
      </c>
      <c r="V144" s="37">
        <v>0</v>
      </c>
      <c r="W144" s="37">
        <v>0</v>
      </c>
      <c r="X144" s="37">
        <v>0</v>
      </c>
      <c r="Y144" s="37">
        <v>0</v>
      </c>
      <c r="Z144" s="37">
        <v>0</v>
      </c>
      <c r="AA144" s="37">
        <v>0</v>
      </c>
      <c r="AB144" s="37">
        <v>0</v>
      </c>
      <c r="AC144" s="37">
        <v>0</v>
      </c>
      <c r="AD144" s="37">
        <v>0</v>
      </c>
      <c r="AE144" s="37">
        <v>0</v>
      </c>
      <c r="AF144" s="37">
        <v>0</v>
      </c>
      <c r="AG144" s="37">
        <v>0</v>
      </c>
      <c r="AH144" s="37">
        <v>0</v>
      </c>
      <c r="AI144" s="37">
        <v>0</v>
      </c>
      <c r="AJ144" s="37">
        <v>0</v>
      </c>
      <c r="AK144" s="37">
        <v>0</v>
      </c>
      <c r="AL144" s="37">
        <v>0</v>
      </c>
      <c r="AM144" s="37">
        <v>0</v>
      </c>
      <c r="AN144" s="37">
        <v>0</v>
      </c>
      <c r="AO144" s="37">
        <v>0</v>
      </c>
      <c r="AP144" s="37">
        <v>0</v>
      </c>
      <c r="AQ144" s="37">
        <v>0</v>
      </c>
      <c r="AR144" s="37">
        <v>0</v>
      </c>
      <c r="AS144" s="37">
        <v>0</v>
      </c>
      <c r="AT144" s="37">
        <v>0</v>
      </c>
      <c r="AU144" s="37">
        <v>0</v>
      </c>
      <c r="AV144" s="38">
        <v>0</v>
      </c>
    </row>
    <row r="145" spans="1:48" ht="47.25" x14ac:dyDescent="0.25">
      <c r="A145" s="66" t="s">
        <v>252</v>
      </c>
      <c r="B145" s="37" t="s">
        <v>253</v>
      </c>
      <c r="C145" s="37" t="s">
        <v>74</v>
      </c>
      <c r="D145" s="37">
        <f t="shared" ref="D145:AV145" si="62">D167</f>
        <v>0</v>
      </c>
      <c r="E145" s="37">
        <f t="shared" si="62"/>
        <v>0</v>
      </c>
      <c r="F145" s="37">
        <f t="shared" si="62"/>
        <v>0</v>
      </c>
      <c r="G145" s="37">
        <f t="shared" si="62"/>
        <v>0</v>
      </c>
      <c r="H145" s="37">
        <f t="shared" si="62"/>
        <v>0</v>
      </c>
      <c r="I145" s="37">
        <f t="shared" si="62"/>
        <v>0</v>
      </c>
      <c r="J145" s="37">
        <f t="shared" si="62"/>
        <v>0</v>
      </c>
      <c r="K145" s="37">
        <f t="shared" si="62"/>
        <v>0</v>
      </c>
      <c r="L145" s="37">
        <f t="shared" si="62"/>
        <v>0</v>
      </c>
      <c r="M145" s="37">
        <f t="shared" si="62"/>
        <v>0</v>
      </c>
      <c r="N145" s="37">
        <f t="shared" si="62"/>
        <v>0</v>
      </c>
      <c r="O145" s="37">
        <f t="shared" si="62"/>
        <v>0</v>
      </c>
      <c r="P145" s="37">
        <f t="shared" si="62"/>
        <v>0</v>
      </c>
      <c r="Q145" s="37">
        <f t="shared" si="62"/>
        <v>0</v>
      </c>
      <c r="R145" s="37">
        <f t="shared" si="62"/>
        <v>0</v>
      </c>
      <c r="S145" s="37">
        <f t="shared" si="62"/>
        <v>0</v>
      </c>
      <c r="T145" s="37">
        <f t="shared" si="62"/>
        <v>0</v>
      </c>
      <c r="U145" s="37">
        <f t="shared" si="62"/>
        <v>0</v>
      </c>
      <c r="V145" s="37">
        <f t="shared" si="62"/>
        <v>0</v>
      </c>
      <c r="W145" s="37">
        <f t="shared" si="62"/>
        <v>0</v>
      </c>
      <c r="X145" s="37">
        <f t="shared" si="62"/>
        <v>0</v>
      </c>
      <c r="Y145" s="37">
        <f t="shared" si="62"/>
        <v>0</v>
      </c>
      <c r="Z145" s="37">
        <f t="shared" si="62"/>
        <v>0</v>
      </c>
      <c r="AA145" s="37">
        <f t="shared" si="62"/>
        <v>0</v>
      </c>
      <c r="AB145" s="37">
        <f t="shared" si="62"/>
        <v>0</v>
      </c>
      <c r="AC145" s="37">
        <f t="shared" si="62"/>
        <v>0</v>
      </c>
      <c r="AD145" s="37">
        <f t="shared" si="62"/>
        <v>0</v>
      </c>
      <c r="AE145" s="37">
        <f t="shared" si="62"/>
        <v>0</v>
      </c>
      <c r="AF145" s="37">
        <f t="shared" si="62"/>
        <v>36.783824324963661</v>
      </c>
      <c r="AG145" s="37">
        <f t="shared" si="62"/>
        <v>0</v>
      </c>
      <c r="AH145" s="37">
        <f t="shared" si="62"/>
        <v>0</v>
      </c>
      <c r="AI145" s="37">
        <f t="shared" si="62"/>
        <v>0</v>
      </c>
      <c r="AJ145" s="37">
        <f t="shared" si="62"/>
        <v>0</v>
      </c>
      <c r="AK145" s="37">
        <f t="shared" si="62"/>
        <v>0</v>
      </c>
      <c r="AL145" s="37">
        <f t="shared" si="62"/>
        <v>1872</v>
      </c>
      <c r="AM145" s="37">
        <f t="shared" si="62"/>
        <v>0</v>
      </c>
      <c r="AN145" s="37">
        <f t="shared" si="62"/>
        <v>0</v>
      </c>
      <c r="AO145" s="37">
        <f t="shared" si="62"/>
        <v>36.783824324963661</v>
      </c>
      <c r="AP145" s="37">
        <f t="shared" si="62"/>
        <v>0</v>
      </c>
      <c r="AQ145" s="37">
        <f t="shared" si="62"/>
        <v>0</v>
      </c>
      <c r="AR145" s="37">
        <f t="shared" si="62"/>
        <v>0</v>
      </c>
      <c r="AS145" s="37">
        <f t="shared" si="62"/>
        <v>0</v>
      </c>
      <c r="AT145" s="37">
        <f t="shared" si="62"/>
        <v>0</v>
      </c>
      <c r="AU145" s="37">
        <f t="shared" si="62"/>
        <v>1872</v>
      </c>
      <c r="AV145" s="38">
        <f t="shared" si="62"/>
        <v>0</v>
      </c>
    </row>
    <row r="146" spans="1:48" x14ac:dyDescent="0.25">
      <c r="A146" s="66" t="s">
        <v>254</v>
      </c>
      <c r="B146" s="37" t="s">
        <v>255</v>
      </c>
      <c r="C146" s="37" t="s">
        <v>74</v>
      </c>
      <c r="D146" s="37">
        <v>0</v>
      </c>
      <c r="E146" s="37">
        <v>0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0</v>
      </c>
      <c r="N146" s="37">
        <v>0</v>
      </c>
      <c r="O146" s="37">
        <v>0</v>
      </c>
      <c r="P146" s="37">
        <v>0</v>
      </c>
      <c r="Q146" s="37">
        <v>0</v>
      </c>
      <c r="R146" s="37">
        <v>0</v>
      </c>
      <c r="S146" s="37">
        <v>0</v>
      </c>
      <c r="T146" s="37">
        <v>0</v>
      </c>
      <c r="U146" s="37">
        <v>0</v>
      </c>
      <c r="V146" s="37">
        <v>0</v>
      </c>
      <c r="W146" s="37">
        <v>0</v>
      </c>
      <c r="X146" s="37">
        <v>0</v>
      </c>
      <c r="Y146" s="37">
        <v>0</v>
      </c>
      <c r="Z146" s="37">
        <v>0</v>
      </c>
      <c r="AA146" s="37">
        <v>0</v>
      </c>
      <c r="AB146" s="37">
        <v>0</v>
      </c>
      <c r="AC146" s="37">
        <v>0</v>
      </c>
      <c r="AD146" s="37">
        <v>0</v>
      </c>
      <c r="AE146" s="37">
        <v>0</v>
      </c>
      <c r="AF146" s="37">
        <v>0</v>
      </c>
      <c r="AG146" s="37">
        <v>0</v>
      </c>
      <c r="AH146" s="37">
        <v>0</v>
      </c>
      <c r="AI146" s="37">
        <v>0</v>
      </c>
      <c r="AJ146" s="37">
        <v>0</v>
      </c>
      <c r="AK146" s="37">
        <v>0</v>
      </c>
      <c r="AL146" s="37">
        <v>0</v>
      </c>
      <c r="AM146" s="37">
        <v>0</v>
      </c>
      <c r="AN146" s="37">
        <v>0</v>
      </c>
      <c r="AO146" s="37">
        <v>0</v>
      </c>
      <c r="AP146" s="37">
        <v>0</v>
      </c>
      <c r="AQ146" s="37">
        <v>0</v>
      </c>
      <c r="AR146" s="37">
        <v>0</v>
      </c>
      <c r="AS146" s="37">
        <v>0</v>
      </c>
      <c r="AT146" s="37">
        <v>0</v>
      </c>
      <c r="AU146" s="37">
        <v>0</v>
      </c>
      <c r="AV146" s="38">
        <v>0</v>
      </c>
    </row>
    <row r="147" spans="1:48" x14ac:dyDescent="0.25">
      <c r="A147" s="66" t="s">
        <v>256</v>
      </c>
      <c r="B147" s="37" t="s">
        <v>257</v>
      </c>
      <c r="C147" s="37" t="s">
        <v>74</v>
      </c>
      <c r="D147" s="37">
        <v>0</v>
      </c>
      <c r="E147" s="37">
        <v>0</v>
      </c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  <c r="L147" s="37">
        <v>0</v>
      </c>
      <c r="M147" s="37">
        <v>0</v>
      </c>
      <c r="N147" s="37">
        <v>0</v>
      </c>
      <c r="O147" s="37">
        <v>0</v>
      </c>
      <c r="P147" s="37">
        <v>0</v>
      </c>
      <c r="Q147" s="37">
        <v>0</v>
      </c>
      <c r="R147" s="37">
        <v>0</v>
      </c>
      <c r="S147" s="37">
        <v>0</v>
      </c>
      <c r="T147" s="37">
        <v>0</v>
      </c>
      <c r="U147" s="37">
        <v>0</v>
      </c>
      <c r="V147" s="37">
        <v>0</v>
      </c>
      <c r="W147" s="37">
        <v>0</v>
      </c>
      <c r="X147" s="37">
        <v>0</v>
      </c>
      <c r="Y147" s="37">
        <v>0</v>
      </c>
      <c r="Z147" s="37">
        <v>0</v>
      </c>
      <c r="AA147" s="37">
        <v>0</v>
      </c>
      <c r="AB147" s="37">
        <v>0</v>
      </c>
      <c r="AC147" s="37">
        <v>0</v>
      </c>
      <c r="AD147" s="37">
        <v>0</v>
      </c>
      <c r="AE147" s="37">
        <v>0</v>
      </c>
      <c r="AF147" s="37">
        <v>0</v>
      </c>
      <c r="AG147" s="37">
        <v>0</v>
      </c>
      <c r="AH147" s="37">
        <v>0</v>
      </c>
      <c r="AI147" s="37">
        <v>0</v>
      </c>
      <c r="AJ147" s="37">
        <v>0</v>
      </c>
      <c r="AK147" s="37">
        <v>0</v>
      </c>
      <c r="AL147" s="37">
        <v>0</v>
      </c>
      <c r="AM147" s="37">
        <v>0</v>
      </c>
      <c r="AN147" s="37">
        <v>0</v>
      </c>
      <c r="AO147" s="37">
        <v>0</v>
      </c>
      <c r="AP147" s="37">
        <v>0</v>
      </c>
      <c r="AQ147" s="37">
        <v>0</v>
      </c>
      <c r="AR147" s="37">
        <v>0</v>
      </c>
      <c r="AS147" s="37">
        <v>0</v>
      </c>
      <c r="AT147" s="37">
        <v>0</v>
      </c>
      <c r="AU147" s="37">
        <v>0</v>
      </c>
      <c r="AV147" s="38">
        <v>0</v>
      </c>
    </row>
    <row r="148" spans="1:48" ht="31.5" x14ac:dyDescent="0.25">
      <c r="A148" s="66" t="s">
        <v>258</v>
      </c>
      <c r="B148" s="37" t="s">
        <v>259</v>
      </c>
      <c r="C148" s="37" t="s">
        <v>74</v>
      </c>
      <c r="D148" s="37">
        <v>0</v>
      </c>
      <c r="E148" s="37">
        <v>0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7">
        <v>0</v>
      </c>
      <c r="P148" s="37">
        <v>0</v>
      </c>
      <c r="Q148" s="37">
        <v>0</v>
      </c>
      <c r="R148" s="37">
        <v>0</v>
      </c>
      <c r="S148" s="37">
        <v>0</v>
      </c>
      <c r="T148" s="37">
        <v>0</v>
      </c>
      <c r="U148" s="37">
        <v>0</v>
      </c>
      <c r="V148" s="37">
        <v>0</v>
      </c>
      <c r="W148" s="37">
        <v>0</v>
      </c>
      <c r="X148" s="37">
        <v>0</v>
      </c>
      <c r="Y148" s="37">
        <v>0</v>
      </c>
      <c r="Z148" s="37">
        <v>0</v>
      </c>
      <c r="AA148" s="37">
        <v>0</v>
      </c>
      <c r="AB148" s="37">
        <v>0</v>
      </c>
      <c r="AC148" s="37">
        <v>0</v>
      </c>
      <c r="AD148" s="37">
        <v>0</v>
      </c>
      <c r="AE148" s="37">
        <v>0</v>
      </c>
      <c r="AF148" s="37">
        <v>0</v>
      </c>
      <c r="AG148" s="37">
        <v>0</v>
      </c>
      <c r="AH148" s="37">
        <v>0</v>
      </c>
      <c r="AI148" s="37">
        <v>0</v>
      </c>
      <c r="AJ148" s="37">
        <v>0</v>
      </c>
      <c r="AK148" s="37">
        <v>0</v>
      </c>
      <c r="AL148" s="37">
        <v>0</v>
      </c>
      <c r="AM148" s="37">
        <v>0</v>
      </c>
      <c r="AN148" s="37">
        <v>0</v>
      </c>
      <c r="AO148" s="37">
        <v>0</v>
      </c>
      <c r="AP148" s="37">
        <v>0</v>
      </c>
      <c r="AQ148" s="37">
        <v>0</v>
      </c>
      <c r="AR148" s="37">
        <v>0</v>
      </c>
      <c r="AS148" s="37">
        <v>0</v>
      </c>
      <c r="AT148" s="37">
        <v>0</v>
      </c>
      <c r="AU148" s="37">
        <v>0</v>
      </c>
      <c r="AV148" s="38">
        <v>0</v>
      </c>
    </row>
    <row r="149" spans="1:48" ht="31.5" x14ac:dyDescent="0.25">
      <c r="A149" s="66" t="s">
        <v>260</v>
      </c>
      <c r="B149" s="37" t="s">
        <v>167</v>
      </c>
      <c r="C149" s="37" t="s">
        <v>74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7">
        <v>0</v>
      </c>
      <c r="P149" s="37">
        <v>0</v>
      </c>
      <c r="Q149" s="37">
        <v>0</v>
      </c>
      <c r="R149" s="37">
        <v>0</v>
      </c>
      <c r="S149" s="37">
        <v>0</v>
      </c>
      <c r="T149" s="37">
        <v>0</v>
      </c>
      <c r="U149" s="37">
        <v>0</v>
      </c>
      <c r="V149" s="37">
        <v>0</v>
      </c>
      <c r="W149" s="37">
        <v>0</v>
      </c>
      <c r="X149" s="37">
        <v>0</v>
      </c>
      <c r="Y149" s="37">
        <v>0</v>
      </c>
      <c r="Z149" s="37">
        <v>0</v>
      </c>
      <c r="AA149" s="37">
        <v>0</v>
      </c>
      <c r="AB149" s="37">
        <v>0</v>
      </c>
      <c r="AC149" s="37">
        <v>0</v>
      </c>
      <c r="AD149" s="37">
        <v>0</v>
      </c>
      <c r="AE149" s="37">
        <v>0</v>
      </c>
      <c r="AF149" s="37">
        <v>0</v>
      </c>
      <c r="AG149" s="37">
        <v>0</v>
      </c>
      <c r="AH149" s="37">
        <v>0</v>
      </c>
      <c r="AI149" s="37">
        <v>0</v>
      </c>
      <c r="AJ149" s="37">
        <v>0</v>
      </c>
      <c r="AK149" s="37">
        <v>0</v>
      </c>
      <c r="AL149" s="37">
        <v>0</v>
      </c>
      <c r="AM149" s="37">
        <v>0</v>
      </c>
      <c r="AN149" s="37">
        <v>0</v>
      </c>
      <c r="AO149" s="37">
        <v>0</v>
      </c>
      <c r="AP149" s="37">
        <v>0</v>
      </c>
      <c r="AQ149" s="37">
        <v>0</v>
      </c>
      <c r="AR149" s="37">
        <v>0</v>
      </c>
      <c r="AS149" s="37">
        <v>0</v>
      </c>
      <c r="AT149" s="37">
        <v>0</v>
      </c>
      <c r="AU149" s="37">
        <v>0</v>
      </c>
      <c r="AV149" s="38">
        <v>0</v>
      </c>
    </row>
    <row r="150" spans="1:48" ht="31.5" x14ac:dyDescent="0.25">
      <c r="A150" s="66" t="s">
        <v>261</v>
      </c>
      <c r="B150" s="37" t="s">
        <v>262</v>
      </c>
      <c r="C150" s="37" t="s">
        <v>74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7">
        <v>0</v>
      </c>
      <c r="P150" s="37">
        <v>0</v>
      </c>
      <c r="Q150" s="37">
        <v>0</v>
      </c>
      <c r="R150" s="37">
        <v>0</v>
      </c>
      <c r="S150" s="37">
        <v>0</v>
      </c>
      <c r="T150" s="37">
        <v>0</v>
      </c>
      <c r="U150" s="37">
        <v>0</v>
      </c>
      <c r="V150" s="37">
        <v>0</v>
      </c>
      <c r="W150" s="37">
        <v>0</v>
      </c>
      <c r="X150" s="37">
        <v>0</v>
      </c>
      <c r="Y150" s="37">
        <v>0</v>
      </c>
      <c r="Z150" s="37">
        <v>0</v>
      </c>
      <c r="AA150" s="37">
        <v>0</v>
      </c>
      <c r="AB150" s="37">
        <v>0</v>
      </c>
      <c r="AC150" s="37">
        <v>0</v>
      </c>
      <c r="AD150" s="37">
        <v>0</v>
      </c>
      <c r="AE150" s="37">
        <v>0</v>
      </c>
      <c r="AF150" s="37">
        <v>0</v>
      </c>
      <c r="AG150" s="37">
        <v>0</v>
      </c>
      <c r="AH150" s="37">
        <v>0</v>
      </c>
      <c r="AI150" s="37">
        <v>0</v>
      </c>
      <c r="AJ150" s="37">
        <v>0</v>
      </c>
      <c r="AK150" s="37">
        <v>0</v>
      </c>
      <c r="AL150" s="37">
        <v>0</v>
      </c>
      <c r="AM150" s="37">
        <v>0</v>
      </c>
      <c r="AN150" s="37">
        <v>0</v>
      </c>
      <c r="AO150" s="37">
        <v>0</v>
      </c>
      <c r="AP150" s="37">
        <v>0</v>
      </c>
      <c r="AQ150" s="37">
        <v>0</v>
      </c>
      <c r="AR150" s="37">
        <v>0</v>
      </c>
      <c r="AS150" s="37">
        <v>0</v>
      </c>
      <c r="AT150" s="37">
        <v>0</v>
      </c>
      <c r="AU150" s="37">
        <v>0</v>
      </c>
      <c r="AV150" s="38">
        <v>0</v>
      </c>
    </row>
    <row r="151" spans="1:48" ht="31.5" x14ac:dyDescent="0.25">
      <c r="A151" s="66" t="s">
        <v>263</v>
      </c>
      <c r="B151" s="37" t="s">
        <v>264</v>
      </c>
      <c r="C151" s="37" t="s">
        <v>74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7">
        <v>0</v>
      </c>
      <c r="P151" s="37">
        <v>0</v>
      </c>
      <c r="Q151" s="37">
        <v>0</v>
      </c>
      <c r="R151" s="37">
        <v>0</v>
      </c>
      <c r="S151" s="37">
        <v>0</v>
      </c>
      <c r="T151" s="37">
        <v>0</v>
      </c>
      <c r="U151" s="37">
        <v>0</v>
      </c>
      <c r="V151" s="37">
        <v>0</v>
      </c>
      <c r="W151" s="37">
        <v>0</v>
      </c>
      <c r="X151" s="37">
        <v>0</v>
      </c>
      <c r="Y151" s="37">
        <v>0</v>
      </c>
      <c r="Z151" s="37">
        <v>0</v>
      </c>
      <c r="AA151" s="37">
        <v>0</v>
      </c>
      <c r="AB151" s="37">
        <v>0</v>
      </c>
      <c r="AC151" s="37">
        <v>0</v>
      </c>
      <c r="AD151" s="37">
        <v>0</v>
      </c>
      <c r="AE151" s="37">
        <v>0</v>
      </c>
      <c r="AF151" s="37">
        <v>0</v>
      </c>
      <c r="AG151" s="37">
        <v>0</v>
      </c>
      <c r="AH151" s="37">
        <v>0</v>
      </c>
      <c r="AI151" s="37">
        <v>0</v>
      </c>
      <c r="AJ151" s="37">
        <v>0</v>
      </c>
      <c r="AK151" s="37">
        <v>0</v>
      </c>
      <c r="AL151" s="37">
        <v>0</v>
      </c>
      <c r="AM151" s="37">
        <v>0</v>
      </c>
      <c r="AN151" s="37">
        <v>0</v>
      </c>
      <c r="AO151" s="37">
        <v>0</v>
      </c>
      <c r="AP151" s="37">
        <v>0</v>
      </c>
      <c r="AQ151" s="37">
        <v>0</v>
      </c>
      <c r="AR151" s="37">
        <v>0</v>
      </c>
      <c r="AS151" s="37">
        <v>0</v>
      </c>
      <c r="AT151" s="37">
        <v>0</v>
      </c>
      <c r="AU151" s="37">
        <v>0</v>
      </c>
      <c r="AV151" s="38">
        <v>0</v>
      </c>
    </row>
    <row r="152" spans="1:48" ht="31.5" x14ac:dyDescent="0.25">
      <c r="A152" s="66" t="s">
        <v>265</v>
      </c>
      <c r="B152" s="37" t="s">
        <v>266</v>
      </c>
      <c r="C152" s="37" t="s">
        <v>74</v>
      </c>
      <c r="D152" s="37">
        <v>0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7">
        <v>0</v>
      </c>
      <c r="P152" s="37">
        <v>0</v>
      </c>
      <c r="Q152" s="37">
        <v>0</v>
      </c>
      <c r="R152" s="37">
        <v>0</v>
      </c>
      <c r="S152" s="37">
        <v>0</v>
      </c>
      <c r="T152" s="37">
        <v>0</v>
      </c>
      <c r="U152" s="37">
        <v>0</v>
      </c>
      <c r="V152" s="37">
        <v>0</v>
      </c>
      <c r="W152" s="37">
        <v>0</v>
      </c>
      <c r="X152" s="37">
        <v>0</v>
      </c>
      <c r="Y152" s="37">
        <v>0</v>
      </c>
      <c r="Z152" s="37">
        <v>0</v>
      </c>
      <c r="AA152" s="37">
        <v>0</v>
      </c>
      <c r="AB152" s="37">
        <v>0</v>
      </c>
      <c r="AC152" s="37">
        <v>0</v>
      </c>
      <c r="AD152" s="37">
        <v>0</v>
      </c>
      <c r="AE152" s="37">
        <v>0</v>
      </c>
      <c r="AF152" s="37">
        <v>0</v>
      </c>
      <c r="AG152" s="37">
        <v>0</v>
      </c>
      <c r="AH152" s="37">
        <v>0</v>
      </c>
      <c r="AI152" s="37">
        <v>0</v>
      </c>
      <c r="AJ152" s="37">
        <v>0</v>
      </c>
      <c r="AK152" s="37">
        <v>0</v>
      </c>
      <c r="AL152" s="37">
        <v>0</v>
      </c>
      <c r="AM152" s="37">
        <v>0</v>
      </c>
      <c r="AN152" s="37">
        <v>0</v>
      </c>
      <c r="AO152" s="37">
        <v>0</v>
      </c>
      <c r="AP152" s="37">
        <v>0</v>
      </c>
      <c r="AQ152" s="37">
        <v>0</v>
      </c>
      <c r="AR152" s="37">
        <v>0</v>
      </c>
      <c r="AS152" s="37">
        <v>0</v>
      </c>
      <c r="AT152" s="37">
        <v>0</v>
      </c>
      <c r="AU152" s="37">
        <v>0</v>
      </c>
      <c r="AV152" s="38">
        <v>0</v>
      </c>
    </row>
    <row r="153" spans="1:48" ht="31.5" x14ac:dyDescent="0.25">
      <c r="A153" s="66" t="s">
        <v>267</v>
      </c>
      <c r="B153" s="37" t="s">
        <v>268</v>
      </c>
      <c r="C153" s="37" t="s">
        <v>74</v>
      </c>
      <c r="D153" s="37">
        <v>0</v>
      </c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7">
        <v>0</v>
      </c>
      <c r="P153" s="37">
        <v>0</v>
      </c>
      <c r="Q153" s="37">
        <v>0</v>
      </c>
      <c r="R153" s="37">
        <v>0</v>
      </c>
      <c r="S153" s="37">
        <v>0</v>
      </c>
      <c r="T153" s="37">
        <v>0</v>
      </c>
      <c r="U153" s="37">
        <v>0</v>
      </c>
      <c r="V153" s="37">
        <v>0</v>
      </c>
      <c r="W153" s="37">
        <v>0</v>
      </c>
      <c r="X153" s="37">
        <v>0</v>
      </c>
      <c r="Y153" s="37">
        <v>0</v>
      </c>
      <c r="Z153" s="37">
        <v>0</v>
      </c>
      <c r="AA153" s="37">
        <v>0</v>
      </c>
      <c r="AB153" s="37">
        <v>0</v>
      </c>
      <c r="AC153" s="37">
        <v>0</v>
      </c>
      <c r="AD153" s="37">
        <v>0</v>
      </c>
      <c r="AE153" s="37">
        <v>0</v>
      </c>
      <c r="AF153" s="37">
        <v>0</v>
      </c>
      <c r="AG153" s="37">
        <v>0</v>
      </c>
      <c r="AH153" s="37">
        <v>0</v>
      </c>
      <c r="AI153" s="37">
        <v>0</v>
      </c>
      <c r="AJ153" s="37">
        <v>0</v>
      </c>
      <c r="AK153" s="37">
        <v>0</v>
      </c>
      <c r="AL153" s="37">
        <v>0</v>
      </c>
      <c r="AM153" s="37">
        <v>0</v>
      </c>
      <c r="AN153" s="37">
        <v>0</v>
      </c>
      <c r="AO153" s="37">
        <v>0</v>
      </c>
      <c r="AP153" s="37">
        <v>0</v>
      </c>
      <c r="AQ153" s="37">
        <v>0</v>
      </c>
      <c r="AR153" s="37">
        <v>0</v>
      </c>
      <c r="AS153" s="37">
        <v>0</v>
      </c>
      <c r="AT153" s="37">
        <v>0</v>
      </c>
      <c r="AU153" s="37">
        <v>0</v>
      </c>
      <c r="AV153" s="38">
        <v>0</v>
      </c>
    </row>
    <row r="154" spans="1:48" ht="47.25" x14ac:dyDescent="0.25">
      <c r="A154" s="66" t="s">
        <v>269</v>
      </c>
      <c r="B154" s="37" t="s">
        <v>270</v>
      </c>
      <c r="C154" s="37" t="s">
        <v>74</v>
      </c>
      <c r="D154" s="37">
        <v>0</v>
      </c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7">
        <v>0</v>
      </c>
      <c r="P154" s="37">
        <v>0</v>
      </c>
      <c r="Q154" s="37">
        <v>0</v>
      </c>
      <c r="R154" s="37">
        <v>0</v>
      </c>
      <c r="S154" s="37">
        <v>0</v>
      </c>
      <c r="T154" s="37">
        <v>0</v>
      </c>
      <c r="U154" s="37">
        <v>0</v>
      </c>
      <c r="V154" s="37">
        <v>0</v>
      </c>
      <c r="W154" s="37">
        <v>0</v>
      </c>
      <c r="X154" s="37">
        <v>0</v>
      </c>
      <c r="Y154" s="37">
        <v>0</v>
      </c>
      <c r="Z154" s="37">
        <v>0</v>
      </c>
      <c r="AA154" s="37">
        <v>0</v>
      </c>
      <c r="AB154" s="37">
        <v>0</v>
      </c>
      <c r="AC154" s="37">
        <v>0</v>
      </c>
      <c r="AD154" s="37">
        <v>0</v>
      </c>
      <c r="AE154" s="37">
        <v>0</v>
      </c>
      <c r="AF154" s="37">
        <v>0</v>
      </c>
      <c r="AG154" s="37">
        <v>0</v>
      </c>
      <c r="AH154" s="37">
        <v>0</v>
      </c>
      <c r="AI154" s="37">
        <v>0</v>
      </c>
      <c r="AJ154" s="37">
        <v>0</v>
      </c>
      <c r="AK154" s="37">
        <v>0</v>
      </c>
      <c r="AL154" s="37">
        <v>0</v>
      </c>
      <c r="AM154" s="37">
        <v>0</v>
      </c>
      <c r="AN154" s="37">
        <v>0</v>
      </c>
      <c r="AO154" s="37">
        <v>0</v>
      </c>
      <c r="AP154" s="37">
        <v>0</v>
      </c>
      <c r="AQ154" s="37">
        <v>0</v>
      </c>
      <c r="AR154" s="37">
        <v>0</v>
      </c>
      <c r="AS154" s="37">
        <v>0</v>
      </c>
      <c r="AT154" s="37">
        <v>0</v>
      </c>
      <c r="AU154" s="37">
        <v>0</v>
      </c>
      <c r="AV154" s="38">
        <v>0</v>
      </c>
    </row>
    <row r="155" spans="1:48" ht="31.5" x14ac:dyDescent="0.25">
      <c r="A155" s="66" t="s">
        <v>271</v>
      </c>
      <c r="B155" s="37" t="s">
        <v>169</v>
      </c>
      <c r="C155" s="37" t="s">
        <v>74</v>
      </c>
      <c r="D155" s="37">
        <v>0</v>
      </c>
      <c r="E155" s="37">
        <v>0</v>
      </c>
      <c r="F155" s="37">
        <v>0</v>
      </c>
      <c r="G155" s="37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37">
        <v>0</v>
      </c>
      <c r="P155" s="37">
        <v>0</v>
      </c>
      <c r="Q155" s="37">
        <v>0</v>
      </c>
      <c r="R155" s="37">
        <v>0</v>
      </c>
      <c r="S155" s="37">
        <v>0</v>
      </c>
      <c r="T155" s="37">
        <v>0</v>
      </c>
      <c r="U155" s="37">
        <v>0</v>
      </c>
      <c r="V155" s="37">
        <v>0</v>
      </c>
      <c r="W155" s="37">
        <v>0</v>
      </c>
      <c r="X155" s="37">
        <v>0</v>
      </c>
      <c r="Y155" s="37">
        <v>0</v>
      </c>
      <c r="Z155" s="37">
        <v>0</v>
      </c>
      <c r="AA155" s="37">
        <v>0</v>
      </c>
      <c r="AB155" s="37">
        <v>0</v>
      </c>
      <c r="AC155" s="37">
        <v>0</v>
      </c>
      <c r="AD155" s="37">
        <v>0</v>
      </c>
      <c r="AE155" s="37">
        <v>0</v>
      </c>
      <c r="AF155" s="37">
        <v>0</v>
      </c>
      <c r="AG155" s="37">
        <v>0</v>
      </c>
      <c r="AH155" s="37">
        <v>0</v>
      </c>
      <c r="AI155" s="37">
        <v>0</v>
      </c>
      <c r="AJ155" s="37">
        <v>0</v>
      </c>
      <c r="AK155" s="37">
        <v>0</v>
      </c>
      <c r="AL155" s="37">
        <v>0</v>
      </c>
      <c r="AM155" s="37">
        <v>0</v>
      </c>
      <c r="AN155" s="37">
        <v>0</v>
      </c>
      <c r="AO155" s="37">
        <v>0</v>
      </c>
      <c r="AP155" s="37">
        <v>0</v>
      </c>
      <c r="AQ155" s="37">
        <v>0</v>
      </c>
      <c r="AR155" s="37">
        <v>0</v>
      </c>
      <c r="AS155" s="37">
        <v>0</v>
      </c>
      <c r="AT155" s="37">
        <v>0</v>
      </c>
      <c r="AU155" s="37">
        <v>0</v>
      </c>
      <c r="AV155" s="38">
        <v>0</v>
      </c>
    </row>
    <row r="156" spans="1:48" ht="31.5" x14ac:dyDescent="0.25">
      <c r="A156" s="66" t="s">
        <v>272</v>
      </c>
      <c r="B156" s="37" t="s">
        <v>273</v>
      </c>
      <c r="C156" s="37" t="s">
        <v>74</v>
      </c>
      <c r="D156" s="37">
        <v>0</v>
      </c>
      <c r="E156" s="37">
        <v>0</v>
      </c>
      <c r="F156" s="37">
        <v>0</v>
      </c>
      <c r="G156" s="37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37">
        <v>0</v>
      </c>
      <c r="P156" s="37">
        <v>0</v>
      </c>
      <c r="Q156" s="37">
        <v>0</v>
      </c>
      <c r="R156" s="37">
        <v>0</v>
      </c>
      <c r="S156" s="37">
        <v>0</v>
      </c>
      <c r="T156" s="37">
        <v>0</v>
      </c>
      <c r="U156" s="37">
        <v>0</v>
      </c>
      <c r="V156" s="37">
        <v>0</v>
      </c>
      <c r="W156" s="37">
        <v>0</v>
      </c>
      <c r="X156" s="37">
        <v>0</v>
      </c>
      <c r="Y156" s="37">
        <v>0</v>
      </c>
      <c r="Z156" s="37">
        <v>0</v>
      </c>
      <c r="AA156" s="37">
        <v>0</v>
      </c>
      <c r="AB156" s="37">
        <v>0</v>
      </c>
      <c r="AC156" s="37">
        <v>0</v>
      </c>
      <c r="AD156" s="37">
        <v>0</v>
      </c>
      <c r="AE156" s="37">
        <v>0</v>
      </c>
      <c r="AF156" s="37">
        <v>0</v>
      </c>
      <c r="AG156" s="37">
        <v>0</v>
      </c>
      <c r="AH156" s="37">
        <v>0</v>
      </c>
      <c r="AI156" s="37">
        <v>0</v>
      </c>
      <c r="AJ156" s="37">
        <v>0</v>
      </c>
      <c r="AK156" s="37">
        <v>0</v>
      </c>
      <c r="AL156" s="37">
        <v>0</v>
      </c>
      <c r="AM156" s="37">
        <v>0</v>
      </c>
      <c r="AN156" s="37">
        <v>0</v>
      </c>
      <c r="AO156" s="37">
        <v>0</v>
      </c>
      <c r="AP156" s="37">
        <v>0</v>
      </c>
      <c r="AQ156" s="37">
        <v>0</v>
      </c>
      <c r="AR156" s="37">
        <v>0</v>
      </c>
      <c r="AS156" s="37">
        <v>0</v>
      </c>
      <c r="AT156" s="37">
        <v>0</v>
      </c>
      <c r="AU156" s="37">
        <v>0</v>
      </c>
      <c r="AV156" s="38">
        <v>0</v>
      </c>
    </row>
    <row r="157" spans="1:48" ht="31.5" x14ac:dyDescent="0.25">
      <c r="A157" s="66" t="s">
        <v>274</v>
      </c>
      <c r="B157" s="37" t="s">
        <v>275</v>
      </c>
      <c r="C157" s="37" t="s">
        <v>74</v>
      </c>
      <c r="D157" s="37">
        <v>0</v>
      </c>
      <c r="E157" s="37">
        <v>0</v>
      </c>
      <c r="F157" s="37">
        <v>0</v>
      </c>
      <c r="G157" s="37">
        <v>0</v>
      </c>
      <c r="H157" s="37">
        <v>0</v>
      </c>
      <c r="I157" s="37">
        <v>0</v>
      </c>
      <c r="J157" s="37">
        <v>0</v>
      </c>
      <c r="K157" s="37">
        <v>0</v>
      </c>
      <c r="L157" s="37">
        <v>0</v>
      </c>
      <c r="M157" s="37">
        <v>0</v>
      </c>
      <c r="N157" s="37">
        <v>0</v>
      </c>
      <c r="O157" s="37">
        <v>0</v>
      </c>
      <c r="P157" s="37">
        <v>0</v>
      </c>
      <c r="Q157" s="37">
        <v>0</v>
      </c>
      <c r="R157" s="37">
        <v>0</v>
      </c>
      <c r="S157" s="37">
        <v>0</v>
      </c>
      <c r="T157" s="37">
        <v>0</v>
      </c>
      <c r="U157" s="37">
        <v>0</v>
      </c>
      <c r="V157" s="37">
        <v>0</v>
      </c>
      <c r="W157" s="37">
        <v>0</v>
      </c>
      <c r="X157" s="37">
        <v>0</v>
      </c>
      <c r="Y157" s="37">
        <v>0</v>
      </c>
      <c r="Z157" s="37">
        <v>0</v>
      </c>
      <c r="AA157" s="37">
        <v>0</v>
      </c>
      <c r="AB157" s="37">
        <v>0</v>
      </c>
      <c r="AC157" s="37">
        <v>0</v>
      </c>
      <c r="AD157" s="37">
        <v>0</v>
      </c>
      <c r="AE157" s="37">
        <v>0</v>
      </c>
      <c r="AF157" s="37">
        <v>0</v>
      </c>
      <c r="AG157" s="37">
        <v>0</v>
      </c>
      <c r="AH157" s="37">
        <v>0</v>
      </c>
      <c r="AI157" s="37">
        <v>0</v>
      </c>
      <c r="AJ157" s="37">
        <v>0</v>
      </c>
      <c r="AK157" s="37">
        <v>0</v>
      </c>
      <c r="AL157" s="37">
        <v>0</v>
      </c>
      <c r="AM157" s="37">
        <v>0</v>
      </c>
      <c r="AN157" s="37">
        <v>0</v>
      </c>
      <c r="AO157" s="37">
        <v>0</v>
      </c>
      <c r="AP157" s="37">
        <v>0</v>
      </c>
      <c r="AQ157" s="37">
        <v>0</v>
      </c>
      <c r="AR157" s="37">
        <v>0</v>
      </c>
      <c r="AS157" s="37">
        <v>0</v>
      </c>
      <c r="AT157" s="37">
        <v>0</v>
      </c>
      <c r="AU157" s="37">
        <v>0</v>
      </c>
      <c r="AV157" s="38">
        <v>0</v>
      </c>
    </row>
    <row r="158" spans="1:48" x14ac:dyDescent="0.25">
      <c r="A158" s="66" t="s">
        <v>276</v>
      </c>
      <c r="B158" s="37" t="s">
        <v>277</v>
      </c>
      <c r="C158" s="37" t="s">
        <v>74</v>
      </c>
      <c r="D158" s="37">
        <v>0</v>
      </c>
      <c r="E158" s="37">
        <v>0</v>
      </c>
      <c r="F158" s="37">
        <v>0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37">
        <v>0</v>
      </c>
      <c r="P158" s="37">
        <v>0</v>
      </c>
      <c r="Q158" s="37">
        <v>0</v>
      </c>
      <c r="R158" s="37">
        <v>0</v>
      </c>
      <c r="S158" s="37">
        <v>0</v>
      </c>
      <c r="T158" s="37">
        <v>0</v>
      </c>
      <c r="U158" s="37">
        <v>0</v>
      </c>
      <c r="V158" s="37">
        <v>0</v>
      </c>
      <c r="W158" s="37">
        <v>0</v>
      </c>
      <c r="X158" s="37">
        <v>0</v>
      </c>
      <c r="Y158" s="37">
        <v>0</v>
      </c>
      <c r="Z158" s="37">
        <v>0</v>
      </c>
      <c r="AA158" s="37">
        <v>0</v>
      </c>
      <c r="AB158" s="37">
        <v>0</v>
      </c>
      <c r="AC158" s="37">
        <v>0</v>
      </c>
      <c r="AD158" s="37">
        <v>0</v>
      </c>
      <c r="AE158" s="37">
        <v>0</v>
      </c>
      <c r="AF158" s="37">
        <v>0</v>
      </c>
      <c r="AG158" s="37">
        <v>0</v>
      </c>
      <c r="AH158" s="37">
        <v>0</v>
      </c>
      <c r="AI158" s="37">
        <v>0</v>
      </c>
      <c r="AJ158" s="37">
        <v>0</v>
      </c>
      <c r="AK158" s="37">
        <v>0</v>
      </c>
      <c r="AL158" s="37">
        <v>0</v>
      </c>
      <c r="AM158" s="37">
        <v>0</v>
      </c>
      <c r="AN158" s="37">
        <v>0</v>
      </c>
      <c r="AO158" s="37">
        <v>0</v>
      </c>
      <c r="AP158" s="37">
        <v>0</v>
      </c>
      <c r="AQ158" s="37">
        <v>0</v>
      </c>
      <c r="AR158" s="37">
        <v>0</v>
      </c>
      <c r="AS158" s="37">
        <v>0</v>
      </c>
      <c r="AT158" s="37">
        <v>0</v>
      </c>
      <c r="AU158" s="37">
        <v>0</v>
      </c>
      <c r="AV158" s="38">
        <v>0</v>
      </c>
    </row>
    <row r="159" spans="1:48" x14ac:dyDescent="0.25">
      <c r="A159" s="66" t="s">
        <v>278</v>
      </c>
      <c r="B159" s="37" t="s">
        <v>279</v>
      </c>
      <c r="C159" s="37" t="s">
        <v>74</v>
      </c>
      <c r="D159" s="37">
        <v>0</v>
      </c>
      <c r="E159" s="37">
        <v>0</v>
      </c>
      <c r="F159" s="37">
        <v>0</v>
      </c>
      <c r="G159" s="37">
        <v>0</v>
      </c>
      <c r="H159" s="37">
        <v>0</v>
      </c>
      <c r="I159" s="37">
        <v>0</v>
      </c>
      <c r="J159" s="37">
        <v>0</v>
      </c>
      <c r="K159" s="37">
        <v>0</v>
      </c>
      <c r="L159" s="37">
        <v>0</v>
      </c>
      <c r="M159" s="37">
        <v>0</v>
      </c>
      <c r="N159" s="37">
        <v>0</v>
      </c>
      <c r="O159" s="37">
        <v>0</v>
      </c>
      <c r="P159" s="37">
        <v>0</v>
      </c>
      <c r="Q159" s="37">
        <v>0</v>
      </c>
      <c r="R159" s="37">
        <v>0</v>
      </c>
      <c r="S159" s="37">
        <v>0</v>
      </c>
      <c r="T159" s="37">
        <v>0</v>
      </c>
      <c r="U159" s="37">
        <v>0</v>
      </c>
      <c r="V159" s="37">
        <v>0</v>
      </c>
      <c r="W159" s="37">
        <v>0</v>
      </c>
      <c r="X159" s="37">
        <v>0</v>
      </c>
      <c r="Y159" s="37">
        <v>0</v>
      </c>
      <c r="Z159" s="37">
        <v>0</v>
      </c>
      <c r="AA159" s="37">
        <v>0</v>
      </c>
      <c r="AB159" s="37">
        <v>0</v>
      </c>
      <c r="AC159" s="37">
        <v>0</v>
      </c>
      <c r="AD159" s="37">
        <v>0</v>
      </c>
      <c r="AE159" s="37">
        <v>0</v>
      </c>
      <c r="AF159" s="37">
        <v>0</v>
      </c>
      <c r="AG159" s="37">
        <v>0</v>
      </c>
      <c r="AH159" s="37">
        <v>0</v>
      </c>
      <c r="AI159" s="37">
        <v>0</v>
      </c>
      <c r="AJ159" s="37">
        <v>0</v>
      </c>
      <c r="AK159" s="37">
        <v>0</v>
      </c>
      <c r="AL159" s="37">
        <v>0</v>
      </c>
      <c r="AM159" s="37">
        <v>0</v>
      </c>
      <c r="AN159" s="37">
        <v>0</v>
      </c>
      <c r="AO159" s="37">
        <v>0</v>
      </c>
      <c r="AP159" s="37">
        <v>0</v>
      </c>
      <c r="AQ159" s="37">
        <v>0</v>
      </c>
      <c r="AR159" s="37">
        <v>0</v>
      </c>
      <c r="AS159" s="37">
        <v>0</v>
      </c>
      <c r="AT159" s="37">
        <v>0</v>
      </c>
      <c r="AU159" s="37">
        <v>0</v>
      </c>
      <c r="AV159" s="38">
        <v>0</v>
      </c>
    </row>
    <row r="160" spans="1:48" ht="31.5" x14ac:dyDescent="0.25">
      <c r="A160" s="66" t="s">
        <v>280</v>
      </c>
      <c r="B160" s="37" t="s">
        <v>281</v>
      </c>
      <c r="C160" s="37" t="s">
        <v>74</v>
      </c>
      <c r="D160" s="37">
        <v>0</v>
      </c>
      <c r="E160" s="37">
        <v>0</v>
      </c>
      <c r="F160" s="37">
        <v>0</v>
      </c>
      <c r="G160" s="37">
        <v>0</v>
      </c>
      <c r="H160" s="37">
        <v>0</v>
      </c>
      <c r="I160" s="37">
        <v>0</v>
      </c>
      <c r="J160" s="37">
        <v>0</v>
      </c>
      <c r="K160" s="37">
        <v>0</v>
      </c>
      <c r="L160" s="37">
        <v>0</v>
      </c>
      <c r="M160" s="37">
        <v>0</v>
      </c>
      <c r="N160" s="37">
        <v>0</v>
      </c>
      <c r="O160" s="37">
        <v>0</v>
      </c>
      <c r="P160" s="37">
        <v>0</v>
      </c>
      <c r="Q160" s="37">
        <v>0</v>
      </c>
      <c r="R160" s="37">
        <v>0</v>
      </c>
      <c r="S160" s="37">
        <v>0</v>
      </c>
      <c r="T160" s="37">
        <v>0</v>
      </c>
      <c r="U160" s="37">
        <v>0</v>
      </c>
      <c r="V160" s="37">
        <v>0</v>
      </c>
      <c r="W160" s="37">
        <v>0</v>
      </c>
      <c r="X160" s="37">
        <v>0</v>
      </c>
      <c r="Y160" s="37">
        <v>0</v>
      </c>
      <c r="Z160" s="37">
        <v>0</v>
      </c>
      <c r="AA160" s="37">
        <v>0</v>
      </c>
      <c r="AB160" s="37">
        <v>0</v>
      </c>
      <c r="AC160" s="37">
        <v>0</v>
      </c>
      <c r="AD160" s="37">
        <v>0</v>
      </c>
      <c r="AE160" s="37">
        <v>0</v>
      </c>
      <c r="AF160" s="37">
        <v>0</v>
      </c>
      <c r="AG160" s="37">
        <v>0</v>
      </c>
      <c r="AH160" s="37">
        <v>0</v>
      </c>
      <c r="AI160" s="37">
        <v>0</v>
      </c>
      <c r="AJ160" s="37">
        <v>0</v>
      </c>
      <c r="AK160" s="37">
        <v>0</v>
      </c>
      <c r="AL160" s="37">
        <v>0</v>
      </c>
      <c r="AM160" s="37">
        <v>0</v>
      </c>
      <c r="AN160" s="37">
        <v>0</v>
      </c>
      <c r="AO160" s="37">
        <v>0</v>
      </c>
      <c r="AP160" s="37">
        <v>0</v>
      </c>
      <c r="AQ160" s="37">
        <v>0</v>
      </c>
      <c r="AR160" s="37">
        <v>0</v>
      </c>
      <c r="AS160" s="37">
        <v>0</v>
      </c>
      <c r="AT160" s="37">
        <v>0</v>
      </c>
      <c r="AU160" s="37">
        <v>0</v>
      </c>
      <c r="AV160" s="38">
        <v>0</v>
      </c>
    </row>
    <row r="161" spans="1:48" ht="31.5" x14ac:dyDescent="0.25">
      <c r="A161" s="66" t="s">
        <v>282</v>
      </c>
      <c r="B161" s="37" t="s">
        <v>283</v>
      </c>
      <c r="C161" s="37" t="s">
        <v>74</v>
      </c>
      <c r="D161" s="37">
        <v>0</v>
      </c>
      <c r="E161" s="37">
        <v>0</v>
      </c>
      <c r="F161" s="37">
        <v>0</v>
      </c>
      <c r="G161" s="37">
        <v>0</v>
      </c>
      <c r="H161" s="37">
        <v>0</v>
      </c>
      <c r="I161" s="37">
        <v>0</v>
      </c>
      <c r="J161" s="37">
        <v>0</v>
      </c>
      <c r="K161" s="37">
        <v>0</v>
      </c>
      <c r="L161" s="37">
        <v>0</v>
      </c>
      <c r="M161" s="37">
        <v>0</v>
      </c>
      <c r="N161" s="37">
        <v>0</v>
      </c>
      <c r="O161" s="37">
        <v>0</v>
      </c>
      <c r="P161" s="37">
        <v>0</v>
      </c>
      <c r="Q161" s="37">
        <v>0</v>
      </c>
      <c r="R161" s="37">
        <v>0</v>
      </c>
      <c r="S161" s="37">
        <v>0</v>
      </c>
      <c r="T161" s="37">
        <v>0</v>
      </c>
      <c r="U161" s="37">
        <v>0</v>
      </c>
      <c r="V161" s="37">
        <v>0</v>
      </c>
      <c r="W161" s="37">
        <v>0</v>
      </c>
      <c r="X161" s="37">
        <v>0</v>
      </c>
      <c r="Y161" s="37">
        <v>0</v>
      </c>
      <c r="Z161" s="37">
        <v>0</v>
      </c>
      <c r="AA161" s="37">
        <v>0</v>
      </c>
      <c r="AB161" s="37">
        <v>0</v>
      </c>
      <c r="AC161" s="37">
        <v>0</v>
      </c>
      <c r="AD161" s="37">
        <v>0</v>
      </c>
      <c r="AE161" s="37">
        <v>0</v>
      </c>
      <c r="AF161" s="37">
        <v>0</v>
      </c>
      <c r="AG161" s="37">
        <v>0</v>
      </c>
      <c r="AH161" s="37">
        <v>0</v>
      </c>
      <c r="AI161" s="37">
        <v>0</v>
      </c>
      <c r="AJ161" s="37">
        <v>0</v>
      </c>
      <c r="AK161" s="37">
        <v>0</v>
      </c>
      <c r="AL161" s="37">
        <v>0</v>
      </c>
      <c r="AM161" s="37">
        <v>0</v>
      </c>
      <c r="AN161" s="37">
        <v>0</v>
      </c>
      <c r="AO161" s="37">
        <v>0</v>
      </c>
      <c r="AP161" s="37">
        <v>0</v>
      </c>
      <c r="AQ161" s="37">
        <v>0</v>
      </c>
      <c r="AR161" s="37">
        <v>0</v>
      </c>
      <c r="AS161" s="37">
        <v>0</v>
      </c>
      <c r="AT161" s="37">
        <v>0</v>
      </c>
      <c r="AU161" s="37">
        <v>0</v>
      </c>
      <c r="AV161" s="38">
        <v>0</v>
      </c>
    </row>
    <row r="162" spans="1:48" ht="31.5" x14ac:dyDescent="0.25">
      <c r="A162" s="66" t="s">
        <v>284</v>
      </c>
      <c r="B162" s="37" t="s">
        <v>285</v>
      </c>
      <c r="C162" s="37" t="s">
        <v>74</v>
      </c>
      <c r="D162" s="37">
        <v>0</v>
      </c>
      <c r="E162" s="37">
        <v>0</v>
      </c>
      <c r="F162" s="37">
        <v>0</v>
      </c>
      <c r="G162" s="37">
        <v>0</v>
      </c>
      <c r="H162" s="37"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v>0</v>
      </c>
      <c r="N162" s="37">
        <v>0</v>
      </c>
      <c r="O162" s="37">
        <v>0</v>
      </c>
      <c r="P162" s="37">
        <v>0</v>
      </c>
      <c r="Q162" s="37">
        <v>0</v>
      </c>
      <c r="R162" s="37">
        <v>0</v>
      </c>
      <c r="S162" s="37">
        <v>0</v>
      </c>
      <c r="T162" s="37">
        <v>0</v>
      </c>
      <c r="U162" s="37">
        <v>0</v>
      </c>
      <c r="V162" s="37">
        <v>0</v>
      </c>
      <c r="W162" s="37">
        <v>0</v>
      </c>
      <c r="X162" s="37">
        <v>0</v>
      </c>
      <c r="Y162" s="37">
        <v>0</v>
      </c>
      <c r="Z162" s="37">
        <v>0</v>
      </c>
      <c r="AA162" s="37">
        <v>0</v>
      </c>
      <c r="AB162" s="37">
        <v>0</v>
      </c>
      <c r="AC162" s="37">
        <v>0</v>
      </c>
      <c r="AD162" s="37">
        <v>0</v>
      </c>
      <c r="AE162" s="37">
        <v>0</v>
      </c>
      <c r="AF162" s="37">
        <v>0</v>
      </c>
      <c r="AG162" s="37">
        <v>0</v>
      </c>
      <c r="AH162" s="37">
        <v>0</v>
      </c>
      <c r="AI162" s="37">
        <v>0</v>
      </c>
      <c r="AJ162" s="37">
        <v>0</v>
      </c>
      <c r="AK162" s="37">
        <v>0</v>
      </c>
      <c r="AL162" s="37">
        <v>0</v>
      </c>
      <c r="AM162" s="37">
        <v>0</v>
      </c>
      <c r="AN162" s="37">
        <v>0</v>
      </c>
      <c r="AO162" s="37">
        <v>0</v>
      </c>
      <c r="AP162" s="37">
        <v>0</v>
      </c>
      <c r="AQ162" s="37">
        <v>0</v>
      </c>
      <c r="AR162" s="37">
        <v>0</v>
      </c>
      <c r="AS162" s="37">
        <v>0</v>
      </c>
      <c r="AT162" s="37">
        <v>0</v>
      </c>
      <c r="AU162" s="37">
        <v>0</v>
      </c>
      <c r="AV162" s="38">
        <v>0</v>
      </c>
    </row>
    <row r="163" spans="1:48" ht="31.5" x14ac:dyDescent="0.25">
      <c r="A163" s="66" t="s">
        <v>286</v>
      </c>
      <c r="B163" s="37" t="s">
        <v>287</v>
      </c>
      <c r="C163" s="37" t="s">
        <v>74</v>
      </c>
      <c r="D163" s="37">
        <v>0</v>
      </c>
      <c r="E163" s="37">
        <v>0</v>
      </c>
      <c r="F163" s="37">
        <v>0</v>
      </c>
      <c r="G163" s="37">
        <v>0</v>
      </c>
      <c r="H163" s="37">
        <v>0</v>
      </c>
      <c r="I163" s="37">
        <v>0</v>
      </c>
      <c r="J163" s="37">
        <v>0</v>
      </c>
      <c r="K163" s="37">
        <v>0</v>
      </c>
      <c r="L163" s="37">
        <v>0</v>
      </c>
      <c r="M163" s="37">
        <v>0</v>
      </c>
      <c r="N163" s="37">
        <v>0</v>
      </c>
      <c r="O163" s="37">
        <v>0</v>
      </c>
      <c r="P163" s="37">
        <v>0</v>
      </c>
      <c r="Q163" s="37">
        <v>0</v>
      </c>
      <c r="R163" s="37">
        <v>0</v>
      </c>
      <c r="S163" s="37">
        <v>0</v>
      </c>
      <c r="T163" s="37">
        <v>0</v>
      </c>
      <c r="U163" s="37">
        <v>0</v>
      </c>
      <c r="V163" s="37">
        <v>0</v>
      </c>
      <c r="W163" s="37">
        <v>0</v>
      </c>
      <c r="X163" s="37">
        <v>0</v>
      </c>
      <c r="Y163" s="37">
        <v>0</v>
      </c>
      <c r="Z163" s="37">
        <v>0</v>
      </c>
      <c r="AA163" s="37">
        <v>0</v>
      </c>
      <c r="AB163" s="37">
        <v>0</v>
      </c>
      <c r="AC163" s="37">
        <v>0</v>
      </c>
      <c r="AD163" s="37">
        <v>0</v>
      </c>
      <c r="AE163" s="37">
        <v>0</v>
      </c>
      <c r="AF163" s="37">
        <v>0</v>
      </c>
      <c r="AG163" s="37">
        <v>0</v>
      </c>
      <c r="AH163" s="37">
        <v>0</v>
      </c>
      <c r="AI163" s="37">
        <v>0</v>
      </c>
      <c r="AJ163" s="37">
        <v>0</v>
      </c>
      <c r="AK163" s="37">
        <v>0</v>
      </c>
      <c r="AL163" s="37">
        <v>0</v>
      </c>
      <c r="AM163" s="37">
        <v>0</v>
      </c>
      <c r="AN163" s="37">
        <v>0</v>
      </c>
      <c r="AO163" s="37">
        <v>0</v>
      </c>
      <c r="AP163" s="37">
        <v>0</v>
      </c>
      <c r="AQ163" s="37">
        <v>0</v>
      </c>
      <c r="AR163" s="37">
        <v>0</v>
      </c>
      <c r="AS163" s="37">
        <v>0</v>
      </c>
      <c r="AT163" s="37">
        <v>0</v>
      </c>
      <c r="AU163" s="37">
        <v>0</v>
      </c>
      <c r="AV163" s="38">
        <v>0</v>
      </c>
    </row>
    <row r="164" spans="1:48" ht="47.25" x14ac:dyDescent="0.25">
      <c r="A164" s="66" t="s">
        <v>288</v>
      </c>
      <c r="B164" s="37" t="s">
        <v>289</v>
      </c>
      <c r="C164" s="37" t="s">
        <v>74</v>
      </c>
      <c r="D164" s="37">
        <v>0</v>
      </c>
      <c r="E164" s="37">
        <v>0</v>
      </c>
      <c r="F164" s="37">
        <v>0</v>
      </c>
      <c r="G164" s="37">
        <v>0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7">
        <v>0</v>
      </c>
      <c r="O164" s="37">
        <v>0</v>
      </c>
      <c r="P164" s="37">
        <v>0</v>
      </c>
      <c r="Q164" s="37">
        <v>0</v>
      </c>
      <c r="R164" s="37">
        <v>0</v>
      </c>
      <c r="S164" s="37">
        <v>0</v>
      </c>
      <c r="T164" s="37">
        <v>0</v>
      </c>
      <c r="U164" s="37">
        <v>0</v>
      </c>
      <c r="V164" s="37">
        <v>0</v>
      </c>
      <c r="W164" s="37">
        <v>0</v>
      </c>
      <c r="X164" s="37">
        <v>0</v>
      </c>
      <c r="Y164" s="37">
        <v>0</v>
      </c>
      <c r="Z164" s="37">
        <v>0</v>
      </c>
      <c r="AA164" s="37">
        <v>0</v>
      </c>
      <c r="AB164" s="37">
        <v>0</v>
      </c>
      <c r="AC164" s="37">
        <v>0</v>
      </c>
      <c r="AD164" s="37">
        <v>0</v>
      </c>
      <c r="AE164" s="37">
        <v>0</v>
      </c>
      <c r="AF164" s="37">
        <v>0</v>
      </c>
      <c r="AG164" s="37">
        <v>0</v>
      </c>
      <c r="AH164" s="37">
        <v>0</v>
      </c>
      <c r="AI164" s="37">
        <v>0</v>
      </c>
      <c r="AJ164" s="37">
        <v>0</v>
      </c>
      <c r="AK164" s="37">
        <v>0</v>
      </c>
      <c r="AL164" s="37">
        <v>0</v>
      </c>
      <c r="AM164" s="37">
        <v>0</v>
      </c>
      <c r="AN164" s="37">
        <v>0</v>
      </c>
      <c r="AO164" s="37">
        <v>0</v>
      </c>
      <c r="AP164" s="37">
        <v>0</v>
      </c>
      <c r="AQ164" s="37">
        <v>0</v>
      </c>
      <c r="AR164" s="37">
        <v>0</v>
      </c>
      <c r="AS164" s="37">
        <v>0</v>
      </c>
      <c r="AT164" s="37">
        <v>0</v>
      </c>
      <c r="AU164" s="37">
        <v>0</v>
      </c>
      <c r="AV164" s="38">
        <v>0</v>
      </c>
    </row>
    <row r="165" spans="1:48" ht="31.5" x14ac:dyDescent="0.25">
      <c r="A165" s="66" t="s">
        <v>290</v>
      </c>
      <c r="B165" s="37" t="s">
        <v>291</v>
      </c>
      <c r="C165" s="37" t="s">
        <v>74</v>
      </c>
      <c r="D165" s="37">
        <v>0</v>
      </c>
      <c r="E165" s="37">
        <v>0</v>
      </c>
      <c r="F165" s="37">
        <v>0</v>
      </c>
      <c r="G165" s="37">
        <v>0</v>
      </c>
      <c r="H165" s="37">
        <v>0</v>
      </c>
      <c r="I165" s="37">
        <v>0</v>
      </c>
      <c r="J165" s="37">
        <v>0</v>
      </c>
      <c r="K165" s="37">
        <v>0</v>
      </c>
      <c r="L165" s="37">
        <v>0</v>
      </c>
      <c r="M165" s="37">
        <v>0</v>
      </c>
      <c r="N165" s="37">
        <v>0</v>
      </c>
      <c r="O165" s="37">
        <v>0</v>
      </c>
      <c r="P165" s="37">
        <v>0</v>
      </c>
      <c r="Q165" s="37">
        <v>0</v>
      </c>
      <c r="R165" s="37">
        <v>0</v>
      </c>
      <c r="S165" s="37">
        <v>0</v>
      </c>
      <c r="T165" s="37">
        <v>0</v>
      </c>
      <c r="U165" s="37">
        <v>0</v>
      </c>
      <c r="V165" s="37">
        <v>0</v>
      </c>
      <c r="W165" s="37">
        <v>0</v>
      </c>
      <c r="X165" s="37">
        <v>0</v>
      </c>
      <c r="Y165" s="37">
        <v>0</v>
      </c>
      <c r="Z165" s="37">
        <v>0</v>
      </c>
      <c r="AA165" s="37">
        <v>0</v>
      </c>
      <c r="AB165" s="37">
        <v>0</v>
      </c>
      <c r="AC165" s="37">
        <v>0</v>
      </c>
      <c r="AD165" s="37">
        <v>0</v>
      </c>
      <c r="AE165" s="37">
        <v>0</v>
      </c>
      <c r="AF165" s="37">
        <v>0</v>
      </c>
      <c r="AG165" s="37">
        <v>0</v>
      </c>
      <c r="AH165" s="37">
        <v>0</v>
      </c>
      <c r="AI165" s="37">
        <v>0</v>
      </c>
      <c r="AJ165" s="37">
        <v>0</v>
      </c>
      <c r="AK165" s="37">
        <v>0</v>
      </c>
      <c r="AL165" s="37">
        <v>0</v>
      </c>
      <c r="AM165" s="37">
        <v>0</v>
      </c>
      <c r="AN165" s="37">
        <v>0</v>
      </c>
      <c r="AO165" s="37">
        <v>0</v>
      </c>
      <c r="AP165" s="37">
        <v>0</v>
      </c>
      <c r="AQ165" s="37">
        <v>0</v>
      </c>
      <c r="AR165" s="37">
        <v>0</v>
      </c>
      <c r="AS165" s="37">
        <v>0</v>
      </c>
      <c r="AT165" s="37">
        <v>0</v>
      </c>
      <c r="AU165" s="37">
        <v>0</v>
      </c>
      <c r="AV165" s="38">
        <v>0</v>
      </c>
    </row>
    <row r="166" spans="1:48" ht="31.5" x14ac:dyDescent="0.25">
      <c r="A166" s="66" t="s">
        <v>292</v>
      </c>
      <c r="B166" s="37" t="s">
        <v>179</v>
      </c>
      <c r="C166" s="37" t="s">
        <v>74</v>
      </c>
      <c r="D166" s="37">
        <v>0</v>
      </c>
      <c r="E166" s="37">
        <v>0</v>
      </c>
      <c r="F166" s="37">
        <v>0</v>
      </c>
      <c r="G166" s="37">
        <v>0</v>
      </c>
      <c r="H166" s="37">
        <v>0</v>
      </c>
      <c r="I166" s="37">
        <v>0</v>
      </c>
      <c r="J166" s="37">
        <v>0</v>
      </c>
      <c r="K166" s="37">
        <v>0</v>
      </c>
      <c r="L166" s="37">
        <v>0</v>
      </c>
      <c r="M166" s="37">
        <v>0</v>
      </c>
      <c r="N166" s="37">
        <v>0</v>
      </c>
      <c r="O166" s="37">
        <v>0</v>
      </c>
      <c r="P166" s="37">
        <v>0</v>
      </c>
      <c r="Q166" s="37">
        <v>0</v>
      </c>
      <c r="R166" s="37">
        <v>0</v>
      </c>
      <c r="S166" s="37">
        <v>0</v>
      </c>
      <c r="T166" s="37">
        <v>0</v>
      </c>
      <c r="U166" s="37">
        <v>0</v>
      </c>
      <c r="V166" s="37">
        <v>0</v>
      </c>
      <c r="W166" s="37">
        <v>0</v>
      </c>
      <c r="X166" s="37">
        <v>0</v>
      </c>
      <c r="Y166" s="37">
        <v>0</v>
      </c>
      <c r="Z166" s="37">
        <v>0</v>
      </c>
      <c r="AA166" s="37">
        <v>0</v>
      </c>
      <c r="AB166" s="37">
        <v>0</v>
      </c>
      <c r="AC166" s="37">
        <v>0</v>
      </c>
      <c r="AD166" s="37">
        <v>0</v>
      </c>
      <c r="AE166" s="37">
        <v>0</v>
      </c>
      <c r="AF166" s="37">
        <v>0</v>
      </c>
      <c r="AG166" s="37">
        <v>0</v>
      </c>
      <c r="AH166" s="37">
        <v>0</v>
      </c>
      <c r="AI166" s="37">
        <v>0</v>
      </c>
      <c r="AJ166" s="37">
        <v>0</v>
      </c>
      <c r="AK166" s="37">
        <v>0</v>
      </c>
      <c r="AL166" s="37">
        <v>0</v>
      </c>
      <c r="AM166" s="37">
        <v>0</v>
      </c>
      <c r="AN166" s="37">
        <v>0</v>
      </c>
      <c r="AO166" s="37">
        <v>0</v>
      </c>
      <c r="AP166" s="37">
        <v>0</v>
      </c>
      <c r="AQ166" s="37">
        <v>0</v>
      </c>
      <c r="AR166" s="37">
        <v>0</v>
      </c>
      <c r="AS166" s="37">
        <v>0</v>
      </c>
      <c r="AT166" s="37">
        <v>0</v>
      </c>
      <c r="AU166" s="37">
        <v>0</v>
      </c>
      <c r="AV166" s="38">
        <v>0</v>
      </c>
    </row>
    <row r="167" spans="1:48" x14ac:dyDescent="0.25">
      <c r="A167" s="66" t="s">
        <v>293</v>
      </c>
      <c r="B167" s="37" t="s">
        <v>181</v>
      </c>
      <c r="C167" s="37" t="s">
        <v>74</v>
      </c>
      <c r="D167" s="37">
        <f t="shared" ref="D167:AV167" si="63">IF((COUNTIF(D168:D170,"нд"))=(COUNTA(D168:D170)),"нд",SUMIF(D168:D170,"&lt;&gt;0",D168:D170))</f>
        <v>0</v>
      </c>
      <c r="E167" s="37">
        <f t="shared" si="63"/>
        <v>0</v>
      </c>
      <c r="F167" s="37">
        <f t="shared" si="63"/>
        <v>0</v>
      </c>
      <c r="G167" s="37">
        <f t="shared" si="63"/>
        <v>0</v>
      </c>
      <c r="H167" s="37">
        <f t="shared" si="63"/>
        <v>0</v>
      </c>
      <c r="I167" s="37">
        <f t="shared" si="63"/>
        <v>0</v>
      </c>
      <c r="J167" s="37">
        <f t="shared" si="63"/>
        <v>0</v>
      </c>
      <c r="K167" s="37">
        <f t="shared" si="63"/>
        <v>0</v>
      </c>
      <c r="L167" s="37">
        <f t="shared" si="63"/>
        <v>0</v>
      </c>
      <c r="M167" s="37">
        <f t="shared" si="63"/>
        <v>0</v>
      </c>
      <c r="N167" s="37">
        <f t="shared" si="63"/>
        <v>0</v>
      </c>
      <c r="O167" s="37">
        <f t="shared" si="63"/>
        <v>0</v>
      </c>
      <c r="P167" s="37">
        <f t="shared" si="63"/>
        <v>0</v>
      </c>
      <c r="Q167" s="37">
        <f t="shared" si="63"/>
        <v>0</v>
      </c>
      <c r="R167" s="37">
        <f t="shared" si="63"/>
        <v>0</v>
      </c>
      <c r="S167" s="37">
        <f t="shared" si="63"/>
        <v>0</v>
      </c>
      <c r="T167" s="37">
        <f t="shared" si="63"/>
        <v>0</v>
      </c>
      <c r="U167" s="37">
        <f t="shared" si="63"/>
        <v>0</v>
      </c>
      <c r="V167" s="37">
        <f t="shared" si="63"/>
        <v>0</v>
      </c>
      <c r="W167" s="37">
        <f t="shared" si="63"/>
        <v>0</v>
      </c>
      <c r="X167" s="37">
        <f t="shared" si="63"/>
        <v>0</v>
      </c>
      <c r="Y167" s="37">
        <f t="shared" si="63"/>
        <v>0</v>
      </c>
      <c r="Z167" s="37">
        <f t="shared" si="63"/>
        <v>0</v>
      </c>
      <c r="AA167" s="37">
        <f t="shared" si="63"/>
        <v>0</v>
      </c>
      <c r="AB167" s="37">
        <f t="shared" si="63"/>
        <v>0</v>
      </c>
      <c r="AC167" s="37">
        <f t="shared" si="63"/>
        <v>0</v>
      </c>
      <c r="AD167" s="37">
        <f t="shared" si="63"/>
        <v>0</v>
      </c>
      <c r="AE167" s="37">
        <f t="shared" si="63"/>
        <v>0</v>
      </c>
      <c r="AF167" s="37">
        <f t="shared" si="63"/>
        <v>36.783824324963661</v>
      </c>
      <c r="AG167" s="37">
        <f t="shared" si="63"/>
        <v>0</v>
      </c>
      <c r="AH167" s="37">
        <f t="shared" si="63"/>
        <v>0</v>
      </c>
      <c r="AI167" s="37">
        <f t="shared" si="63"/>
        <v>0</v>
      </c>
      <c r="AJ167" s="37">
        <f t="shared" si="63"/>
        <v>0</v>
      </c>
      <c r="AK167" s="37">
        <f t="shared" si="63"/>
        <v>0</v>
      </c>
      <c r="AL167" s="37">
        <f t="shared" si="63"/>
        <v>1872</v>
      </c>
      <c r="AM167" s="37">
        <f t="shared" si="63"/>
        <v>0</v>
      </c>
      <c r="AN167" s="37">
        <f t="shared" si="63"/>
        <v>0</v>
      </c>
      <c r="AO167" s="37">
        <f t="shared" si="63"/>
        <v>36.783824324963661</v>
      </c>
      <c r="AP167" s="37">
        <f t="shared" si="63"/>
        <v>0</v>
      </c>
      <c r="AQ167" s="37">
        <f t="shared" si="63"/>
        <v>0</v>
      </c>
      <c r="AR167" s="37">
        <f t="shared" si="63"/>
        <v>0</v>
      </c>
      <c r="AS167" s="37">
        <f t="shared" si="63"/>
        <v>0</v>
      </c>
      <c r="AT167" s="37">
        <f t="shared" si="63"/>
        <v>0</v>
      </c>
      <c r="AU167" s="37">
        <f t="shared" si="63"/>
        <v>1872</v>
      </c>
      <c r="AV167" s="38">
        <f t="shared" si="63"/>
        <v>0</v>
      </c>
    </row>
    <row r="168" spans="1:48" ht="78.75" x14ac:dyDescent="0.25">
      <c r="A168" s="59" t="s">
        <v>293</v>
      </c>
      <c r="B168" s="60" t="s">
        <v>344</v>
      </c>
      <c r="C168" s="61" t="s">
        <v>345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0">
        <v>0</v>
      </c>
      <c r="AD168" s="50">
        <v>0</v>
      </c>
      <c r="AE168" s="50">
        <f>AN168</f>
        <v>0</v>
      </c>
      <c r="AF168" s="55">
        <f t="shared" ref="AF168:AI170" si="64">AO168-E168-N168-W168</f>
        <v>31.8942356437779</v>
      </c>
      <c r="AG168" s="55">
        <f t="shared" si="64"/>
        <v>0</v>
      </c>
      <c r="AH168" s="55">
        <f t="shared" si="64"/>
        <v>0</v>
      </c>
      <c r="AI168" s="55">
        <f t="shared" si="64"/>
        <v>0</v>
      </c>
      <c r="AJ168" s="55">
        <f>AT168-I168-R168-AA168</f>
        <v>0</v>
      </c>
      <c r="AK168" s="55">
        <f t="shared" ref="AK168:AM170" si="65">AT168-J168-S168-AB168</f>
        <v>0</v>
      </c>
      <c r="AL168" s="55">
        <f t="shared" si="65"/>
        <v>1756</v>
      </c>
      <c r="AM168" s="55">
        <f t="shared" si="65"/>
        <v>0</v>
      </c>
      <c r="AN168" s="55">
        <v>0</v>
      </c>
      <c r="AO168" s="55">
        <v>31.8942356437779</v>
      </c>
      <c r="AP168" s="55">
        <v>0</v>
      </c>
      <c r="AQ168" s="55">
        <v>0</v>
      </c>
      <c r="AR168" s="55">
        <v>0</v>
      </c>
      <c r="AS168" s="55">
        <v>0</v>
      </c>
      <c r="AT168" s="55">
        <v>0</v>
      </c>
      <c r="AU168" s="55">
        <v>1756</v>
      </c>
      <c r="AV168" s="56">
        <v>0</v>
      </c>
    </row>
    <row r="169" spans="1:48" ht="63" x14ac:dyDescent="0.25">
      <c r="A169" s="59" t="s">
        <v>293</v>
      </c>
      <c r="B169" s="60" t="s">
        <v>346</v>
      </c>
      <c r="C169" s="61" t="s">
        <v>347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0">
        <v>0</v>
      </c>
      <c r="AD169" s="50">
        <v>0</v>
      </c>
      <c r="AE169" s="50">
        <f>AN169</f>
        <v>0</v>
      </c>
      <c r="AF169" s="55">
        <f t="shared" si="64"/>
        <v>1.6887127906383201</v>
      </c>
      <c r="AG169" s="55">
        <f t="shared" si="64"/>
        <v>0</v>
      </c>
      <c r="AH169" s="55">
        <f t="shared" si="64"/>
        <v>0</v>
      </c>
      <c r="AI169" s="55">
        <f t="shared" si="64"/>
        <v>0</v>
      </c>
      <c r="AJ169" s="55">
        <f>AT169-I169-R169-AA169</f>
        <v>0</v>
      </c>
      <c r="AK169" s="55">
        <f t="shared" si="65"/>
        <v>0</v>
      </c>
      <c r="AL169" s="55">
        <f t="shared" si="65"/>
        <v>90</v>
      </c>
      <c r="AM169" s="55">
        <f t="shared" si="65"/>
        <v>0</v>
      </c>
      <c r="AN169" s="55">
        <v>0</v>
      </c>
      <c r="AO169" s="55">
        <v>1.6887127906383201</v>
      </c>
      <c r="AP169" s="55">
        <v>0</v>
      </c>
      <c r="AQ169" s="55">
        <v>0</v>
      </c>
      <c r="AR169" s="55">
        <v>0</v>
      </c>
      <c r="AS169" s="55">
        <v>0</v>
      </c>
      <c r="AT169" s="55">
        <v>0</v>
      </c>
      <c r="AU169" s="55">
        <v>90</v>
      </c>
      <c r="AV169" s="56">
        <v>0</v>
      </c>
    </row>
    <row r="170" spans="1:48" ht="63" x14ac:dyDescent="0.25">
      <c r="A170" s="59" t="s">
        <v>293</v>
      </c>
      <c r="B170" s="60" t="s">
        <v>348</v>
      </c>
      <c r="C170" s="61" t="s">
        <v>349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0">
        <v>0</v>
      </c>
      <c r="AD170" s="50">
        <v>0</v>
      </c>
      <c r="AE170" s="50">
        <f>AN170</f>
        <v>0</v>
      </c>
      <c r="AF170" s="55">
        <f t="shared" si="64"/>
        <v>3.2008758905474402</v>
      </c>
      <c r="AG170" s="55">
        <f t="shared" si="64"/>
        <v>0</v>
      </c>
      <c r="AH170" s="55">
        <f t="shared" si="64"/>
        <v>0</v>
      </c>
      <c r="AI170" s="55">
        <f t="shared" si="64"/>
        <v>0</v>
      </c>
      <c r="AJ170" s="55">
        <f>AT170-I170-R170-AA170</f>
        <v>0</v>
      </c>
      <c r="AK170" s="55">
        <f t="shared" si="65"/>
        <v>0</v>
      </c>
      <c r="AL170" s="55">
        <f t="shared" si="65"/>
        <v>26</v>
      </c>
      <c r="AM170" s="55">
        <f t="shared" si="65"/>
        <v>0</v>
      </c>
      <c r="AN170" s="55">
        <v>0</v>
      </c>
      <c r="AO170" s="55">
        <v>3.2008758905474402</v>
      </c>
      <c r="AP170" s="55">
        <v>0</v>
      </c>
      <c r="AQ170" s="55">
        <v>0</v>
      </c>
      <c r="AR170" s="55">
        <v>0</v>
      </c>
      <c r="AS170" s="55">
        <v>0</v>
      </c>
      <c r="AT170" s="55">
        <v>0</v>
      </c>
      <c r="AU170" s="55">
        <v>26</v>
      </c>
      <c r="AV170" s="56">
        <v>0</v>
      </c>
    </row>
    <row r="171" spans="1:48" ht="16.5" thickBot="1" x14ac:dyDescent="0.3">
      <c r="A171" s="67" t="s">
        <v>294</v>
      </c>
      <c r="B171" s="68" t="s">
        <v>295</v>
      </c>
      <c r="C171" s="68" t="s">
        <v>74</v>
      </c>
      <c r="D171" s="68">
        <v>0</v>
      </c>
      <c r="E171" s="68">
        <v>0</v>
      </c>
      <c r="F171" s="68">
        <v>0</v>
      </c>
      <c r="G171" s="68">
        <v>0</v>
      </c>
      <c r="H171" s="68">
        <v>0</v>
      </c>
      <c r="I171" s="68">
        <v>0</v>
      </c>
      <c r="J171" s="68">
        <v>0</v>
      </c>
      <c r="K171" s="68">
        <v>0</v>
      </c>
      <c r="L171" s="68">
        <v>0</v>
      </c>
      <c r="M171" s="68">
        <v>0</v>
      </c>
      <c r="N171" s="68">
        <v>0</v>
      </c>
      <c r="O171" s="68">
        <v>0</v>
      </c>
      <c r="P171" s="68">
        <v>0</v>
      </c>
      <c r="Q171" s="68">
        <v>0</v>
      </c>
      <c r="R171" s="68">
        <v>0</v>
      </c>
      <c r="S171" s="68">
        <v>0</v>
      </c>
      <c r="T171" s="68">
        <v>0</v>
      </c>
      <c r="U171" s="68">
        <v>0</v>
      </c>
      <c r="V171" s="68">
        <v>0</v>
      </c>
      <c r="W171" s="68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68">
        <v>0</v>
      </c>
      <c r="AD171" s="68">
        <v>0</v>
      </c>
      <c r="AE171" s="68">
        <v>0</v>
      </c>
      <c r="AF171" s="68">
        <v>0</v>
      </c>
      <c r="AG171" s="68">
        <v>0</v>
      </c>
      <c r="AH171" s="68">
        <v>0</v>
      </c>
      <c r="AI171" s="68">
        <v>0</v>
      </c>
      <c r="AJ171" s="68">
        <v>0</v>
      </c>
      <c r="AK171" s="68">
        <v>0</v>
      </c>
      <c r="AL171" s="68">
        <v>0</v>
      </c>
      <c r="AM171" s="68">
        <v>0</v>
      </c>
      <c r="AN171" s="68">
        <v>0</v>
      </c>
      <c r="AO171" s="68">
        <v>0</v>
      </c>
      <c r="AP171" s="68">
        <v>0</v>
      </c>
      <c r="AQ171" s="68">
        <v>0</v>
      </c>
      <c r="AR171" s="68">
        <v>0</v>
      </c>
      <c r="AS171" s="68">
        <v>0</v>
      </c>
      <c r="AT171" s="68">
        <v>0</v>
      </c>
      <c r="AU171" s="68">
        <v>0</v>
      </c>
      <c r="AV171" s="69">
        <v>0</v>
      </c>
    </row>
  </sheetData>
  <autoFilter ref="A20:AV171"/>
  <mergeCells count="21">
    <mergeCell ref="A12:AV12"/>
    <mergeCell ref="A4:AV4"/>
    <mergeCell ref="A5:AV5"/>
    <mergeCell ref="A7:AV7"/>
    <mergeCell ref="A8:AV8"/>
    <mergeCell ref="A10:AV10"/>
    <mergeCell ref="A13:AV13"/>
    <mergeCell ref="A15:A18"/>
    <mergeCell ref="B15:B18"/>
    <mergeCell ref="C15:C18"/>
    <mergeCell ref="D15:AV15"/>
    <mergeCell ref="D16:L16"/>
    <mergeCell ref="M16:U16"/>
    <mergeCell ref="V16:AD16"/>
    <mergeCell ref="AE16:AM16"/>
    <mergeCell ref="AN16:AV16"/>
    <mergeCell ref="E17:L17"/>
    <mergeCell ref="N17:U17"/>
    <mergeCell ref="W17:AD17"/>
    <mergeCell ref="AF17:AM17"/>
    <mergeCell ref="AO17:AV17"/>
  </mergeCells>
  <pageMargins left="0.70866141732283472" right="0.70866141732283472" top="0.74803149606299213" bottom="0.74803149606299213" header="0.31496062992125984" footer="0.31496062992125984"/>
  <pageSetup paperSize="8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 (2023)</vt:lpstr>
      <vt:lpstr>'Форма 5 (2023)'!Область_печати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2023-01-31T07:53:33Z</dcterms:created>
  <dcterms:modified xsi:type="dcterms:W3CDTF">2023-03-30T15:12:22Z</dcterms:modified>
</cp:coreProperties>
</file>