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05.04.2023\ЧЭ\Форматы ИПР\"/>
    </mc:Choice>
  </mc:AlternateContent>
  <bookViews>
    <workbookView xWindow="0" yWindow="0" windowWidth="28800" windowHeight="12300"/>
  </bookViews>
  <sheets>
    <sheet name="Форма 9" sheetId="1" r:id="rId1"/>
  </sheets>
  <externalReferences>
    <externalReference r:id="rId2"/>
    <externalReference r:id="rId3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9'!$A$18:$N$270</definedName>
    <definedName name="a">#REF!</definedName>
    <definedName name="ALL_ORG">#REF!</definedName>
    <definedName name="AN">#N/A</definedName>
    <definedName name="arm">'[1]Спр.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9'!$A$42:$L$140</definedName>
    <definedName name="Z_06E37788_578E_48AE_80B8_C053C2BAEE4C_.wvu.FilterData" localSheetId="0" hidden="1">'Форма 9'!$A$42:$L$140</definedName>
    <definedName name="Z_07C1B469_E3EB_49FB_A23C_11FE36678240_.wvu.FilterData" localSheetId="0" hidden="1">'Форма 9'!$A$42:$L$140</definedName>
    <definedName name="Z_07C9AF79_2C78_4EDC_894B_83828E8F898D_.wvu.FilterData" localSheetId="0" hidden="1">'Форма 9'!$A$42:$L$140</definedName>
    <definedName name="Z_0AD1E42B_1CBF_4AB0_BEE3_C782FE013164_.wvu.FilterData" localSheetId="0" hidden="1">'Форма 9'!$A$42:$L$140</definedName>
    <definedName name="Z_0BF6DE5E_8E6F_4A02_AF95_EB14D56B4741_.wvu.FilterData" localSheetId="0" hidden="1">'Форма 9'!$A$42:$L$140</definedName>
    <definedName name="Z_0BF6DE5E_8E6F_4A02_AF95_EB14D56B4741_.wvu.PrintArea" localSheetId="0" hidden="1">'Форма 9'!$A$1:$L$140</definedName>
    <definedName name="Z_0ECD14A6_0F77_4EB4_B7BF_C14F65366DE4_.wvu.FilterData" localSheetId="0" hidden="1">'Форма 9'!$A$18:$L$140</definedName>
    <definedName name="Z_13B7ABD5_34CB_49D1_9CBD_A0B8F4293C28_.wvu.FilterData" localSheetId="0" hidden="1">'Форма 9'!$A$42:$L$140</definedName>
    <definedName name="Z_155961B8_6CAD_4986_960F_A851FA1616CB_.wvu.FilterData" localSheetId="0" hidden="1">'Форма 9'!$A$42:$L$140</definedName>
    <definedName name="Z_1B41A4D8_62A8_428B_BC98_620A23750D14_.wvu.FilterData" localSheetId="0" hidden="1">'Форма 9'!$A$42:$L$204</definedName>
    <definedName name="Z_1B41A4D8_62A8_428B_BC98_620A23750D14_.wvu.PrintArea" localSheetId="0" hidden="1">'Форма 9'!$A$1:$N$204</definedName>
    <definedName name="Z_1B41A4D8_62A8_428B_BC98_620A23750D14_.wvu.PrintTitles" localSheetId="0" hidden="1">'Форма 9'!$15:$18</definedName>
    <definedName name="Z_253C8A4E_7838_411F_9F31_6164B2C2E722_.wvu.FilterData" localSheetId="0" hidden="1">'Форма 9'!$A$42:$L$140</definedName>
    <definedName name="Z_2AE63068_C82F_473F_B03A_8B85D3866232_.wvu.FilterData" localSheetId="0" hidden="1">'Форма 9'!#REF!</definedName>
    <definedName name="Z_31D84705_DAE0_4D68_B0E1_C8C01AC4775D_.wvu.FilterData" localSheetId="0" hidden="1">'Форма 9'!$A$42:$L$140</definedName>
    <definedName name="Z_333A04EC_EAF4_4BCB_8CE2_A848EA8439C6_.wvu.FilterData" localSheetId="0" hidden="1">'Форма 9'!$A$42:$L$140</definedName>
    <definedName name="Z_3448AF2E_6D87_4DFF_B4C0_F194A2078ABC_.wvu.FilterData" localSheetId="0" hidden="1">'Форма 9'!$A$42:$L$270</definedName>
    <definedName name="Z_3448AF2E_6D87_4DFF_B4C0_F194A2078ABC_.wvu.PrintArea" localSheetId="0" hidden="1">'Форма 9'!$A$1:$N$276</definedName>
    <definedName name="Z_3448AF2E_6D87_4DFF_B4C0_F194A2078ABC_.wvu.PrintTitles" localSheetId="0" hidden="1">'Форма 9'!$15:$18</definedName>
    <definedName name="Z_37576F57_C2F9_4126_8A80_6E358C8610C9_.wvu.FilterData" localSheetId="0" hidden="1">'Форма 9'!$A$42:$L$140</definedName>
    <definedName name="Z_433403E6_6737_4DE8_8ECA_753854AF7873_.wvu.FilterData" localSheetId="0" hidden="1">'Форма 9'!$A$42:$L$140</definedName>
    <definedName name="Z_4C039B04_A184_424B_88B8_5D73DDF4C58C_.wvu.FilterData" localSheetId="0" hidden="1">'Форма 9'!$A$42:$L$140</definedName>
    <definedName name="Z_4CF59F55_25C9_4F44_9DD0_9C158132FF1B_.wvu.FilterData" localSheetId="0" hidden="1">'Форма 9'!$A$42:$L$140</definedName>
    <definedName name="Z_541F50D4_C30D_4977_87EC_0621EC5DE207_.wvu.FilterData" localSheetId="0" hidden="1">'Форма 9'!$A$42:$L$140</definedName>
    <definedName name="Z_5424AA6A_296B_46FC_86F2_A08C337CF19F_.wvu.FilterData" localSheetId="0" hidden="1">'Форма 9'!$A$42:$L$140</definedName>
    <definedName name="Z_557D7A68_F462_484B_A73A_B2515DAF1B12_.wvu.FilterData" localSheetId="0" hidden="1">'Форма 9'!$A$42:$L$140</definedName>
    <definedName name="Z_5634AC31_6EDA_4245_96D5_6B84087080FD_.wvu.FilterData" localSheetId="0" hidden="1">'Форма 9'!$A$42:$L$140</definedName>
    <definedName name="Z_5D6124AC_09F0_462C_8941_0A677A733B84_.wvu.FilterData" localSheetId="0" hidden="1">'Форма 9'!$A$42:$L$140</definedName>
    <definedName name="Z_5D939361_3FF9_49F8_A2BB_820EA87FCD76_.wvu.FilterData" localSheetId="0" hidden="1">'Форма 9'!$A$42:$L$140</definedName>
    <definedName name="Z_60DAAD49_2E3B_4CFD_A59D_A27D4394612E_.wvu.FilterData" localSheetId="0" hidden="1">'Форма 9'!$A$42:$L$140</definedName>
    <definedName name="Z_60DAAD49_2E3B_4CFD_A59D_A27D4394612E_.wvu.PrintArea" localSheetId="0" hidden="1">'Форма 9'!$A$1:$M$271</definedName>
    <definedName name="Z_60DAAD49_2E3B_4CFD_A59D_A27D4394612E_.wvu.PrintTitles" localSheetId="0" hidden="1">'Форма 9'!$15:$18</definedName>
    <definedName name="Z_63AF28E5_0231_439C_96CA_5CF07D6DF2E4_.wvu.FilterData" localSheetId="0" hidden="1">'Форма 9'!$A$42:$L$140</definedName>
    <definedName name="Z_67810587_725A_400B_93F0_FD4BCBB7B823_.wvu.FilterData" localSheetId="0" hidden="1">'Форма 9'!$A$18:$N$270</definedName>
    <definedName name="Z_67810587_725A_400B_93F0_FD4BCBB7B823_.wvu.PrintArea" localSheetId="0" hidden="1">'Форма 9'!$A$1:$N$276</definedName>
    <definedName name="Z_67810587_725A_400B_93F0_FD4BCBB7B823_.wvu.PrintTitles" localSheetId="0" hidden="1">'Форма 9'!$15:$18</definedName>
    <definedName name="Z_6829ED5E_5139_4DEF_B7FB_338650082600_.wvu.FilterData" localSheetId="0" hidden="1">'Форма 9'!#REF!</definedName>
    <definedName name="Z_6943A245_34C4_4800_8516_D6FE95DF16BF_.wvu.FilterData" localSheetId="0" hidden="1">'Форма 9'!$A$42:$L$140</definedName>
    <definedName name="Z_6E6D8D2D_F5C0_4F02_A691_D23242F680A4_.wvu.FilterData" localSheetId="0" hidden="1">'Форма 9'!$A$42:$L$140</definedName>
    <definedName name="Z_716BE70C_7DC9_4BB1_A25D_406396AF8A9A_.wvu.FilterData" localSheetId="0" hidden="1">'Форма 9'!$A$18:$N$270</definedName>
    <definedName name="Z_716BE70C_7DC9_4BB1_A25D_406396AF8A9A_.wvu.PrintArea" localSheetId="0" hidden="1">'Форма 9'!$A$1:$N$276</definedName>
    <definedName name="Z_716BE70C_7DC9_4BB1_A25D_406396AF8A9A_.wvu.PrintTitles" localSheetId="0" hidden="1">'Форма 9'!$15:$18</definedName>
    <definedName name="Z_73697151_D043_4852_AE01_3A4EE2044F13_.wvu.FilterData" localSheetId="0" hidden="1">'Форма 9'!#REF!</definedName>
    <definedName name="Z_739CF2F1_F04C_4872_8C61_93041CC9DDFE_.wvu.FilterData" localSheetId="0" hidden="1">'Форма 9'!$A$42:$L$140</definedName>
    <definedName name="Z_7668E1B8_D1E2_4ED5_9915_C4436F88C695_.wvu.FilterData" localSheetId="0" hidden="1">'Форма 9'!#REF!</definedName>
    <definedName name="Z_7668E1B8_D1E2_4ED5_9915_C4436F88C695_.wvu.PrintArea" localSheetId="0" hidden="1">'Форма 9'!$A$1:$L$140</definedName>
    <definedName name="Z_7712F91A_4A4B_4019_BD40_6C58C1D530E2_.wvu.FilterData" localSheetId="0" hidden="1">'Форма 9'!$A$42:$L$140</definedName>
    <definedName name="Z_7A935ACE_C89D_4D97_84CA_FD1FEC6F493B_.wvu.FilterData" localSheetId="0" hidden="1">'Форма 9'!$A$42:$L$270</definedName>
    <definedName name="Z_7A935ACE_C89D_4D97_84CA_FD1FEC6F493B_.wvu.PrintArea" localSheetId="0" hidden="1">'Форма 9'!$A$1:$N$276</definedName>
    <definedName name="Z_7A935ACE_C89D_4D97_84CA_FD1FEC6F493B_.wvu.PrintTitles" localSheetId="0" hidden="1">'Форма 9'!$15:$18</definedName>
    <definedName name="Z_7C934CF6_4BA5_40DA_82DF_088EA1F628A7_.wvu.FilterData" localSheetId="0" hidden="1">'Форма 9'!$A$42:$L$140</definedName>
    <definedName name="Z_7E123B83_96C8_43E1_B1D2_E83FC80578F4_.wvu.FilterData" localSheetId="0" hidden="1">'Форма 9'!$A$42:$L$140</definedName>
    <definedName name="Z_82EF704F_A6F6_4C9A_AAB4_9BA09ED85120_.wvu.FilterData" localSheetId="0" hidden="1">'Форма 9'!$A$42:$L$140</definedName>
    <definedName name="Z_865EACB1_8C92_4C75_8866_828F6663EC2F_.wvu.FilterData" localSheetId="0" hidden="1">'Форма 9'!$A$42:$L$140</definedName>
    <definedName name="Z_865EACB1_8C92_4C75_8866_828F6663EC2F_.wvu.PrintArea" localSheetId="0" hidden="1">'Форма 9'!$A$1:$N$276</definedName>
    <definedName name="Z_865EACB1_8C92_4C75_8866_828F6663EC2F_.wvu.PrintTitles" localSheetId="0" hidden="1">'Форма 9'!$15:$18</definedName>
    <definedName name="Z_8691F48C_CA7F_4694_B42A_C885CBE57D7D_.wvu.FilterData" localSheetId="0" hidden="1">'Форма 9'!$A$18:$N$270</definedName>
    <definedName name="Z_8691F48C_CA7F_4694_B42A_C885CBE57D7D_.wvu.PrintArea" localSheetId="0" hidden="1">'Форма 9'!$A$1:$N$276</definedName>
    <definedName name="Z_8691F48C_CA7F_4694_B42A_C885CBE57D7D_.wvu.PrintTitles" localSheetId="0" hidden="1">'Форма 9'!$15:$18</definedName>
    <definedName name="Z_87C5C108_D6EC_4382_916D_4272EA396223_.wvu.FilterData" localSheetId="0" hidden="1">'Форма 9'!$A$42:$L$140</definedName>
    <definedName name="Z_87C5C108_D6EC_4382_916D_4272EA396223_.wvu.PrintArea" localSheetId="0" hidden="1">'Форма 9'!$A$1:$N$276</definedName>
    <definedName name="Z_87C5C108_D6EC_4382_916D_4272EA396223_.wvu.PrintTitles" localSheetId="0" hidden="1">'Форма 9'!$15:$18</definedName>
    <definedName name="Z_896AEA1D_5B2C_4BED_928A_1C5B92106D20_.wvu.FilterData" localSheetId="0" hidden="1">'Форма 9'!$A$18:$L$140</definedName>
    <definedName name="Z_92B97FE7_C22B_4DF2_AB57_3F830CD804A3_.wvu.FilterData" localSheetId="0" hidden="1">'Форма 9'!$A$42:$L$140</definedName>
    <definedName name="Z_94512AA4_DDC8_465A_9193_759A9D717211_.wvu.FilterData" localSheetId="0" hidden="1">'Форма 9'!$A$42:$L$140</definedName>
    <definedName name="Z_99448993_A688_469D_B508_318E27D707B5_.wvu.FilterData" localSheetId="0" hidden="1">'Форма 9'!$A$42:$L$140</definedName>
    <definedName name="Z_99448993_A688_469D_B508_318E27D707B5_.wvu.PrintArea" localSheetId="0" hidden="1">'Форма 9'!$A$1:$M$204</definedName>
    <definedName name="Z_99448993_A688_469D_B508_318E27D707B5_.wvu.PrintTitles" localSheetId="0" hidden="1">'Форма 9'!$15:$18</definedName>
    <definedName name="Z_99972D18_4DBC_4530_917F_F05DCCBB3F9C_.wvu.FilterData" localSheetId="0" hidden="1">'Форма 9'!$A$42:$L$140</definedName>
    <definedName name="Z_9F81B900_0EA3_4825_9A21_DC983FF720BC_.wvu.FilterData" localSheetId="0" hidden="1">'Форма 9'!$A$42:$L$140</definedName>
    <definedName name="Z_A9466959_E660_4094_B707_C4E98BC15DBA_.wvu.FilterData" localSheetId="0" hidden="1">'Форма 9'!$A$42:$L$140</definedName>
    <definedName name="Z_AE43CD99_E0B1_4B83_B623_B29B39A7D11A_.wvu.FilterData" localSheetId="0" hidden="1">'Форма 9'!$A$42:$L$140</definedName>
    <definedName name="Z_AEC08040_7864_44A9_8C61_4BF7B44B3816_.wvu.FilterData" localSheetId="0" hidden="1">'Форма 9'!$A$42:$L$140</definedName>
    <definedName name="Z_AFBCED57_C4DA_401B_B99F_A633030E215A_.wvu.FilterData" localSheetId="0" hidden="1">'Форма 9'!$A$18:$N$270</definedName>
    <definedName name="Z_AFBCED57_C4DA_401B_B99F_A633030E215A_.wvu.PrintArea" localSheetId="0" hidden="1">'Форма 9'!$A$1:$N$276</definedName>
    <definedName name="Z_AFBCED57_C4DA_401B_B99F_A633030E215A_.wvu.PrintTitles" localSheetId="0" hidden="1">'Форма 9'!$15:$18</definedName>
    <definedName name="Z_B4E9ED82_5875_47F1_8F6D_811DDC8E1264_.wvu.FilterData" localSheetId="0" hidden="1">'Форма 9'!$A$42:$L$140</definedName>
    <definedName name="Z_B7AC5DB3_B2CA_4563_A095_9A19752E14F9_.wvu.FilterData" localSheetId="0" hidden="1">'Форма 9'!$A$19:$N$270</definedName>
    <definedName name="Z_B8773415_D9B2_45B5_96F5_5418DD1EE7CF_.wvu.FilterData" localSheetId="0" hidden="1">'Форма 9'!$A$42:$L$140</definedName>
    <definedName name="Z_C9448F01_45E1_4F47_B402_66B084091D6C_.wvu.FilterData" localSheetId="0" hidden="1">'Форма 9'!$A$42:$L$140</definedName>
    <definedName name="Z_CC08EFA1_EB0D_4CB9_B605_7C9A48F42993_.wvu.FilterData" localSheetId="0" hidden="1">'Форма 9'!$A$42:$L$140</definedName>
    <definedName name="Z_CD13DB16_A2CC_44D0_B2C1_A005B0A0EF3E_.wvu.FilterData" localSheetId="0" hidden="1">'Форма 9'!$A$18:$N$270</definedName>
    <definedName name="Z_CD13DB16_A2CC_44D0_B2C1_A005B0A0EF3E_.wvu.PrintArea" localSheetId="0" hidden="1">'Форма 9'!$A$1:$N$276</definedName>
    <definedName name="Z_CD13DB16_A2CC_44D0_B2C1_A005B0A0EF3E_.wvu.PrintTitles" localSheetId="0" hidden="1">'Форма 9'!$15:$18</definedName>
    <definedName name="Z_D09871F0_C0CE_4EBC_888C_CFB29CF5C4C0_.wvu.FilterData" localSheetId="0" hidden="1">'Форма 9'!$A$42:$L$140</definedName>
    <definedName name="Z_D0B02715_DE29_46A6_AD99_F3E2836843E2_.wvu.FilterData" localSheetId="0" hidden="1">'Форма 9'!$A$42:$L$140</definedName>
    <definedName name="Z_D0FBC7CF_6BD6_4E69_B184_7C7B57C5EECC_.wvu.FilterData" localSheetId="0" hidden="1">'Форма 9'!$A$42:$L$140</definedName>
    <definedName name="Z_D1D48EB6_56FA_4576_8F17_C21D1C4795B2_.wvu.FilterData" localSheetId="0" hidden="1">'Форма 9'!$A$42:$L$140</definedName>
    <definedName name="Z_D1D48EB6_56FA_4576_8F17_C21D1C4795B2_.wvu.PrintArea" localSheetId="0" hidden="1">'Форма 9'!$A$1:$L$140</definedName>
    <definedName name="Z_D5B6FE48_071D_42DE_9771_404B93EED446_.wvu.FilterData" localSheetId="0" hidden="1">'Форма 9'!$A$42:$L$140</definedName>
    <definedName name="Z_D7F5359B_0948_41D8_B094_327507BD1C4E_.wvu.FilterData" localSheetId="0" hidden="1">'Форма 9'!$A$18:$N$270</definedName>
    <definedName name="Z_D7F5359B_0948_41D8_B094_327507BD1C4E_.wvu.PrintArea" localSheetId="0" hidden="1">'Форма 9'!$A$1:$N$276</definedName>
    <definedName name="Z_D7F5359B_0948_41D8_B094_327507BD1C4E_.wvu.PrintTitles" localSheetId="0" hidden="1">'Форма 9'!$15:$18</definedName>
    <definedName name="Z_DA1A065B_0BE1_4B2F_A035_81A9F6BB1EAE_.wvu.FilterData" localSheetId="0" hidden="1">'Форма 9'!$A$42:$L$140</definedName>
    <definedName name="Z_DAF1E763_890C_492B_BB36_FD54208191D2_.wvu.FilterData" localSheetId="0" hidden="1">'Форма 9'!$A$42:$L$140</definedName>
    <definedName name="Z_DE2C6F4E_87D4_4831_939F_C808F72042B0_.wvu.FilterData" localSheetId="0" hidden="1">'Форма 9'!#REF!</definedName>
    <definedName name="Z_DE2C6F4E_87D4_4831_939F_C808F72042B0_.wvu.PrintArea" localSheetId="0" hidden="1">'Форма 9'!$A$1:$L$140</definedName>
    <definedName name="Z_DE2C6F4E_87D4_4831_939F_C808F72042B0_.wvu.PrintTitles" localSheetId="0" hidden="1">'Форма 9'!#REF!</definedName>
    <definedName name="Z_DEA9BE78_BDA5_4F0D_B54F_9BA68B23300D_.wvu.FilterData" localSheetId="0" hidden="1">'Форма 9'!$A$42:$L$140</definedName>
    <definedName name="Z_DEA9BE78_BDA5_4F0D_B54F_9BA68B23300D_.wvu.PrintArea" localSheetId="0" hidden="1">'Форма 9'!$A$1:$N$276</definedName>
    <definedName name="Z_DEA9BE78_BDA5_4F0D_B54F_9BA68B23300D_.wvu.PrintTitles" localSheetId="0" hidden="1">'Форма 9'!$15:$18</definedName>
    <definedName name="Z_EA491EF1_48D8_41DB_B52C_17CCB3FBB7AC_.wvu.FilterData" localSheetId="0" hidden="1">'Форма 9'!$A$18:$N$270</definedName>
    <definedName name="Z_EA491EF1_48D8_41DB_B52C_17CCB3FBB7AC_.wvu.PrintArea" localSheetId="0" hidden="1">'Форма 9'!$A$1:$N$276</definedName>
    <definedName name="Z_EA491EF1_48D8_41DB_B52C_17CCB3FBB7AC_.wvu.PrintTitles" localSheetId="0" hidden="1">'Форма 9'!$15:$18</definedName>
    <definedName name="Z_F1207468_D291_4D83_886A_B8BF137A0A4D_.wvu.FilterData" localSheetId="0" hidden="1">'Форма 9'!$A$42:$L$140</definedName>
    <definedName name="Z_F2AB70BF_E25F_4E2D_BC87_BDE8B23731AA_.wvu.FilterData" localSheetId="0" hidden="1">'Форма 9'!$A$42:$L$140</definedName>
    <definedName name="Z_F7502582_2EEE_40D6_ABF0_46057117DE74_.wvu.FilterData" localSheetId="0" hidden="1">'Форма 9'!#REF!</definedName>
    <definedName name="Z_F7502582_2EEE_40D6_ABF0_46057117DE74_.wvu.PrintArea" localSheetId="0" hidden="1">'Форма 9'!$A$1:$L$140</definedName>
    <definedName name="Z_FA0F3C44_8D40_47F3_AE97_AE62B5F9F324_.wvu.FilterData" localSheetId="0" hidden="1">'Форма 9'!$A$42:$L$140</definedName>
    <definedName name="Z_FA9B7BBB_2ED2_442A_A6B6_85FD49BBB683_.wvu.FilterData" localSheetId="0" hidden="1">'Форма 9'!$A$19:$N$270</definedName>
    <definedName name="Z_FA9B7BBB_2ED2_442A_A6B6_85FD49BBB683_.wvu.PrintArea" localSheetId="0" hidden="1">'Форма 9'!$A$1:$N$276</definedName>
    <definedName name="Z_FA9B7BBB_2ED2_442A_A6B6_85FD49BBB683_.wvu.PrintTitles" localSheetId="0" hidden="1">'Форма 9'!$15:$18</definedName>
    <definedName name="Z_FC3867B3_1FF7_4E76_B560_05685D2240E9_.wvu.FilterData" localSheetId="0" hidden="1">'Форма 9'!$A$42:$L$140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'[2]прил.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9'!$15:$18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9'!$A$1:$N$276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6" i="1" l="1"/>
  <c r="L266" i="1"/>
  <c r="K266" i="1"/>
  <c r="K244" i="1" s="1"/>
  <c r="J266" i="1"/>
  <c r="J244" i="1" s="1"/>
  <c r="I266" i="1"/>
  <c r="H266" i="1"/>
  <c r="G266" i="1"/>
  <c r="G244" i="1" s="1"/>
  <c r="F266" i="1"/>
  <c r="F244" i="1" s="1"/>
  <c r="E266" i="1"/>
  <c r="D266" i="1"/>
  <c r="M244" i="1"/>
  <c r="L244" i="1"/>
  <c r="I244" i="1"/>
  <c r="H244" i="1"/>
  <c r="E244" i="1"/>
  <c r="D244" i="1"/>
  <c r="M136" i="1"/>
  <c r="L136" i="1"/>
  <c r="K136" i="1"/>
  <c r="J136" i="1"/>
  <c r="J26" i="1" s="1"/>
  <c r="I136" i="1"/>
  <c r="H136" i="1"/>
  <c r="G136" i="1"/>
  <c r="F136" i="1"/>
  <c r="F26" i="1" s="1"/>
  <c r="E136" i="1"/>
  <c r="D136" i="1"/>
  <c r="M118" i="1"/>
  <c r="L118" i="1"/>
  <c r="K118" i="1"/>
  <c r="J118" i="1"/>
  <c r="I118" i="1"/>
  <c r="H118" i="1"/>
  <c r="G118" i="1"/>
  <c r="F118" i="1"/>
  <c r="E118" i="1"/>
  <c r="D118" i="1"/>
  <c r="M115" i="1"/>
  <c r="L115" i="1"/>
  <c r="K115" i="1"/>
  <c r="J115" i="1"/>
  <c r="I115" i="1"/>
  <c r="H115" i="1"/>
  <c r="G115" i="1"/>
  <c r="F115" i="1"/>
  <c r="E115" i="1"/>
  <c r="D115" i="1"/>
  <c r="M112" i="1"/>
  <c r="M110" i="1" s="1"/>
  <c r="L112" i="1"/>
  <c r="L110" i="1" s="1"/>
  <c r="L79" i="1" s="1"/>
  <c r="L22" i="1" s="1"/>
  <c r="K112" i="1"/>
  <c r="J112" i="1"/>
  <c r="I112" i="1"/>
  <c r="I110" i="1" s="1"/>
  <c r="H112" i="1"/>
  <c r="H110" i="1" s="1"/>
  <c r="G112" i="1"/>
  <c r="F112" i="1"/>
  <c r="E112" i="1"/>
  <c r="E110" i="1" s="1"/>
  <c r="D112" i="1"/>
  <c r="D110" i="1" s="1"/>
  <c r="D79" i="1" s="1"/>
  <c r="D22" i="1" s="1"/>
  <c r="K110" i="1"/>
  <c r="J110" i="1"/>
  <c r="G110" i="1"/>
  <c r="F110" i="1"/>
  <c r="M96" i="1"/>
  <c r="L96" i="1"/>
  <c r="K96" i="1"/>
  <c r="J96" i="1"/>
  <c r="I96" i="1"/>
  <c r="H96" i="1"/>
  <c r="G96" i="1"/>
  <c r="F96" i="1"/>
  <c r="E96" i="1"/>
  <c r="D96" i="1"/>
  <c r="M88" i="1"/>
  <c r="M87" i="1" s="1"/>
  <c r="L88" i="1"/>
  <c r="K88" i="1"/>
  <c r="K87" i="1" s="1"/>
  <c r="J88" i="1"/>
  <c r="J87" i="1" s="1"/>
  <c r="I88" i="1"/>
  <c r="I87" i="1" s="1"/>
  <c r="H88" i="1"/>
  <c r="G88" i="1"/>
  <c r="G87" i="1" s="1"/>
  <c r="F88" i="1"/>
  <c r="F87" i="1" s="1"/>
  <c r="E88" i="1"/>
  <c r="E87" i="1" s="1"/>
  <c r="D88" i="1"/>
  <c r="L87" i="1"/>
  <c r="H87" i="1"/>
  <c r="D87" i="1"/>
  <c r="M81" i="1"/>
  <c r="M80" i="1" s="1"/>
  <c r="L81" i="1"/>
  <c r="L80" i="1" s="1"/>
  <c r="K81" i="1"/>
  <c r="J81" i="1"/>
  <c r="I81" i="1"/>
  <c r="I80" i="1" s="1"/>
  <c r="I79" i="1" s="1"/>
  <c r="I22" i="1" s="1"/>
  <c r="H81" i="1"/>
  <c r="H80" i="1" s="1"/>
  <c r="G81" i="1"/>
  <c r="G80" i="1" s="1"/>
  <c r="F81" i="1"/>
  <c r="F80" i="1" s="1"/>
  <c r="F79" i="1" s="1"/>
  <c r="F22" i="1" s="1"/>
  <c r="E81" i="1"/>
  <c r="E80" i="1" s="1"/>
  <c r="D81" i="1"/>
  <c r="D80" i="1" s="1"/>
  <c r="K80" i="1"/>
  <c r="K79" i="1" s="1"/>
  <c r="J80" i="1"/>
  <c r="J79" i="1" s="1"/>
  <c r="J22" i="1" s="1"/>
  <c r="M71" i="1"/>
  <c r="L71" i="1"/>
  <c r="K71" i="1"/>
  <c r="K69" i="1" s="1"/>
  <c r="J71" i="1"/>
  <c r="J69" i="1" s="1"/>
  <c r="I71" i="1"/>
  <c r="I69" i="1" s="1"/>
  <c r="H71" i="1"/>
  <c r="G71" i="1"/>
  <c r="F71" i="1"/>
  <c r="F69" i="1" s="1"/>
  <c r="E71" i="1"/>
  <c r="D71" i="1"/>
  <c r="M69" i="1"/>
  <c r="L69" i="1"/>
  <c r="H69" i="1"/>
  <c r="G69" i="1"/>
  <c r="E69" i="1"/>
  <c r="D69" i="1"/>
  <c r="M65" i="1"/>
  <c r="L65" i="1"/>
  <c r="K65" i="1"/>
  <c r="J65" i="1"/>
  <c r="I65" i="1"/>
  <c r="I60" i="1" s="1"/>
  <c r="H65" i="1"/>
  <c r="G65" i="1"/>
  <c r="F65" i="1"/>
  <c r="E65" i="1"/>
  <c r="E60" i="1" s="1"/>
  <c r="D65" i="1"/>
  <c r="M61" i="1"/>
  <c r="L61" i="1"/>
  <c r="K61" i="1"/>
  <c r="J61" i="1"/>
  <c r="J60" i="1" s="1"/>
  <c r="J44" i="1" s="1"/>
  <c r="I61" i="1"/>
  <c r="H61" i="1"/>
  <c r="G61" i="1"/>
  <c r="G60" i="1" s="1"/>
  <c r="F61" i="1"/>
  <c r="F60" i="1" s="1"/>
  <c r="E61" i="1"/>
  <c r="D61" i="1"/>
  <c r="M60" i="1"/>
  <c r="K60" i="1"/>
  <c r="M57" i="1"/>
  <c r="L57" i="1"/>
  <c r="K57" i="1"/>
  <c r="J57" i="1"/>
  <c r="I57" i="1"/>
  <c r="H57" i="1"/>
  <c r="G57" i="1"/>
  <c r="F57" i="1"/>
  <c r="E57" i="1"/>
  <c r="D57" i="1"/>
  <c r="M48" i="1"/>
  <c r="L48" i="1"/>
  <c r="L45" i="1" s="1"/>
  <c r="K48" i="1"/>
  <c r="K45" i="1" s="1"/>
  <c r="K44" i="1" s="1"/>
  <c r="J48" i="1"/>
  <c r="I48" i="1"/>
  <c r="H48" i="1"/>
  <c r="H45" i="1" s="1"/>
  <c r="G48" i="1"/>
  <c r="G45" i="1" s="1"/>
  <c r="F48" i="1"/>
  <c r="E48" i="1"/>
  <c r="D48" i="1"/>
  <c r="D45" i="1" s="1"/>
  <c r="M45" i="1"/>
  <c r="M44" i="1" s="1"/>
  <c r="J45" i="1"/>
  <c r="I45" i="1"/>
  <c r="F45" i="1"/>
  <c r="E45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I40" i="1"/>
  <c r="H40" i="1"/>
  <c r="G40" i="1"/>
  <c r="E40" i="1"/>
  <c r="D40" i="1"/>
  <c r="M39" i="1"/>
  <c r="L39" i="1"/>
  <c r="K39" i="1"/>
  <c r="J39" i="1"/>
  <c r="I39" i="1"/>
  <c r="H39" i="1"/>
  <c r="G39" i="1"/>
  <c r="F39" i="1"/>
  <c r="E39" i="1"/>
  <c r="D39" i="1"/>
  <c r="M38" i="1"/>
  <c r="L38" i="1"/>
  <c r="K38" i="1"/>
  <c r="J38" i="1"/>
  <c r="I38" i="1"/>
  <c r="H38" i="1"/>
  <c r="G38" i="1"/>
  <c r="F38" i="1"/>
  <c r="E38" i="1"/>
  <c r="D38" i="1"/>
  <c r="M37" i="1"/>
  <c r="L37" i="1"/>
  <c r="K37" i="1"/>
  <c r="J37" i="1"/>
  <c r="I37" i="1"/>
  <c r="H37" i="1"/>
  <c r="G37" i="1"/>
  <c r="F37" i="1"/>
  <c r="E37" i="1"/>
  <c r="D37" i="1"/>
  <c r="M36" i="1"/>
  <c r="M35" i="1" s="1"/>
  <c r="L36" i="1"/>
  <c r="L35" i="1" s="1"/>
  <c r="K36" i="1"/>
  <c r="J36" i="1"/>
  <c r="I36" i="1"/>
  <c r="H36" i="1"/>
  <c r="H35" i="1" s="1"/>
  <c r="G36" i="1"/>
  <c r="F36" i="1"/>
  <c r="E36" i="1"/>
  <c r="D36" i="1"/>
  <c r="D35" i="1" s="1"/>
  <c r="M34" i="1"/>
  <c r="L34" i="1"/>
  <c r="K34" i="1"/>
  <c r="J34" i="1"/>
  <c r="I34" i="1"/>
  <c r="H34" i="1"/>
  <c r="G34" i="1"/>
  <c r="F34" i="1"/>
  <c r="E34" i="1"/>
  <c r="D34" i="1"/>
  <c r="M33" i="1"/>
  <c r="L33" i="1"/>
  <c r="K33" i="1"/>
  <c r="J33" i="1"/>
  <c r="I33" i="1"/>
  <c r="H33" i="1"/>
  <c r="G33" i="1"/>
  <c r="F33" i="1"/>
  <c r="E33" i="1"/>
  <c r="D33" i="1"/>
  <c r="M32" i="1"/>
  <c r="L32" i="1"/>
  <c r="K32" i="1"/>
  <c r="J32" i="1"/>
  <c r="I32" i="1"/>
  <c r="H32" i="1"/>
  <c r="G32" i="1"/>
  <c r="F32" i="1"/>
  <c r="E32" i="1"/>
  <c r="D32" i="1"/>
  <c r="M31" i="1"/>
  <c r="L31" i="1"/>
  <c r="K31" i="1"/>
  <c r="J31" i="1"/>
  <c r="I31" i="1"/>
  <c r="H31" i="1"/>
  <c r="G31" i="1"/>
  <c r="F31" i="1"/>
  <c r="E31" i="1"/>
  <c r="D31" i="1"/>
  <c r="M30" i="1"/>
  <c r="L30" i="1"/>
  <c r="K30" i="1"/>
  <c r="J30" i="1"/>
  <c r="I30" i="1"/>
  <c r="H30" i="1"/>
  <c r="G30" i="1"/>
  <c r="F30" i="1"/>
  <c r="E30" i="1"/>
  <c r="D30" i="1"/>
  <c r="M29" i="1"/>
  <c r="L29" i="1"/>
  <c r="K29" i="1"/>
  <c r="J29" i="1"/>
  <c r="I29" i="1"/>
  <c r="H29" i="1"/>
  <c r="H27" i="1" s="1"/>
  <c r="G29" i="1"/>
  <c r="F29" i="1"/>
  <c r="E29" i="1"/>
  <c r="D29" i="1"/>
  <c r="D27" i="1" s="1"/>
  <c r="M28" i="1"/>
  <c r="M27" i="1" s="1"/>
  <c r="L28" i="1"/>
  <c r="K28" i="1"/>
  <c r="J28" i="1"/>
  <c r="I28" i="1"/>
  <c r="H28" i="1"/>
  <c r="G28" i="1"/>
  <c r="F28" i="1"/>
  <c r="F27" i="1" s="1"/>
  <c r="E28" i="1"/>
  <c r="E27" i="1" s="1"/>
  <c r="D28" i="1"/>
  <c r="L27" i="1"/>
  <c r="J27" i="1"/>
  <c r="M26" i="1"/>
  <c r="L26" i="1"/>
  <c r="K26" i="1"/>
  <c r="I26" i="1"/>
  <c r="H26" i="1"/>
  <c r="G26" i="1"/>
  <c r="E26" i="1"/>
  <c r="D26" i="1"/>
  <c r="M25" i="1"/>
  <c r="L25" i="1"/>
  <c r="K25" i="1"/>
  <c r="J25" i="1"/>
  <c r="I25" i="1"/>
  <c r="H25" i="1"/>
  <c r="G25" i="1"/>
  <c r="F25" i="1"/>
  <c r="E25" i="1"/>
  <c r="D25" i="1"/>
  <c r="M24" i="1"/>
  <c r="L24" i="1"/>
  <c r="K24" i="1"/>
  <c r="J24" i="1"/>
  <c r="I24" i="1"/>
  <c r="H24" i="1"/>
  <c r="G24" i="1"/>
  <c r="F24" i="1"/>
  <c r="E24" i="1"/>
  <c r="D24" i="1"/>
  <c r="M23" i="1"/>
  <c r="L23" i="1"/>
  <c r="K23" i="1"/>
  <c r="J23" i="1"/>
  <c r="I23" i="1"/>
  <c r="H23" i="1"/>
  <c r="G23" i="1"/>
  <c r="F23" i="1"/>
  <c r="E23" i="1"/>
  <c r="D23" i="1"/>
  <c r="K22" i="1"/>
  <c r="G44" i="1" l="1"/>
  <c r="F35" i="1"/>
  <c r="I44" i="1"/>
  <c r="F44" i="1"/>
  <c r="F43" i="1" s="1"/>
  <c r="F42" i="1" s="1"/>
  <c r="G27" i="1"/>
  <c r="K27" i="1"/>
  <c r="I27" i="1"/>
  <c r="F40" i="1"/>
  <c r="J40" i="1"/>
  <c r="J35" i="1" s="1"/>
  <c r="G79" i="1"/>
  <c r="G22" i="1" s="1"/>
  <c r="M43" i="1"/>
  <c r="M42" i="1" s="1"/>
  <c r="G35" i="1"/>
  <c r="K35" i="1"/>
  <c r="E35" i="1"/>
  <c r="I35" i="1"/>
  <c r="H79" i="1"/>
  <c r="H22" i="1" s="1"/>
  <c r="E79" i="1"/>
  <c r="E22" i="1" s="1"/>
  <c r="M79" i="1"/>
  <c r="M22" i="1" s="1"/>
  <c r="J43" i="1"/>
  <c r="J42" i="1" s="1"/>
  <c r="J21" i="1"/>
  <c r="J20" i="1" s="1"/>
  <c r="E44" i="1"/>
  <c r="M21" i="1"/>
  <c r="D60" i="1"/>
  <c r="D44" i="1" s="1"/>
  <c r="H60" i="1"/>
  <c r="H44" i="1" s="1"/>
  <c r="L60" i="1"/>
  <c r="L44" i="1" s="1"/>
  <c r="K43" i="1"/>
  <c r="K42" i="1" s="1"/>
  <c r="K21" i="1"/>
  <c r="K20" i="1" s="1"/>
  <c r="K19" i="1" s="1"/>
  <c r="G43" i="1"/>
  <c r="G42" i="1" s="1"/>
  <c r="G21" i="1"/>
  <c r="M20" i="1" l="1"/>
  <c r="M19" i="1" s="1"/>
  <c r="F21" i="1"/>
  <c r="F20" i="1" s="1"/>
  <c r="F19" i="1" s="1"/>
  <c r="J19" i="1"/>
  <c r="I43" i="1"/>
  <c r="I42" i="1" s="1"/>
  <c r="I21" i="1"/>
  <c r="I20" i="1" s="1"/>
  <c r="I19" i="1" s="1"/>
  <c r="G20" i="1"/>
  <c r="G19" i="1" s="1"/>
  <c r="D43" i="1"/>
  <c r="D42" i="1" s="1"/>
  <c r="D21" i="1"/>
  <c r="D20" i="1" s="1"/>
  <c r="D19" i="1" s="1"/>
  <c r="L43" i="1"/>
  <c r="L42" i="1" s="1"/>
  <c r="L21" i="1"/>
  <c r="L20" i="1" s="1"/>
  <c r="L19" i="1" s="1"/>
  <c r="E43" i="1"/>
  <c r="E42" i="1" s="1"/>
  <c r="E21" i="1"/>
  <c r="E20" i="1" s="1"/>
  <c r="E19" i="1" s="1"/>
  <c r="H43" i="1"/>
  <c r="H42" i="1" s="1"/>
  <c r="H21" i="1"/>
  <c r="H20" i="1" s="1"/>
  <c r="H19" i="1" s="1"/>
</calcChain>
</file>

<file path=xl/sharedStrings.xml><?xml version="1.0" encoding="utf-8"?>
<sst xmlns="http://schemas.openxmlformats.org/spreadsheetml/2006/main" count="1045" uniqueCount="512">
  <si>
    <t>Приложение  № 9</t>
  </si>
  <si>
    <t>к приказу Минэнерго России</t>
  </si>
  <si>
    <t>от «05» мая 2016 г. №380</t>
  </si>
  <si>
    <t>Форма 9. Краткое описание инвестиционной программы. Показатели энергетической эффективности</t>
  </si>
  <si>
    <t>Инвестиционная программа АО "Чеченэнерго"</t>
  </si>
  <si>
    <t>Год раскрытия информации: 2023 год</t>
  </si>
  <si>
    <t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</si>
  <si>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</si>
  <si>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</si>
  <si>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</si>
  <si>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</si>
  <si>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</si>
  <si>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млн. кВтч.</t>
  </si>
  <si>
    <t>млн руб.</t>
  </si>
  <si>
    <t>ПС (трансформатор, коммутационное оборудование)</t>
  </si>
  <si>
    <t>Воздушная линия</t>
  </si>
  <si>
    <t>Кабельная линия</t>
  </si>
  <si>
    <t>Системы учета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</si>
  <si>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</si>
  <si>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</si>
  <si>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</si>
  <si>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</si>
  <si>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</si>
  <si>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</si>
  <si>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</si>
  <si>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</si>
  <si>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</si>
  <si>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</si>
  <si>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</si>
  <si>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</si>
  <si>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</si>
  <si>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</si>
  <si>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</si>
  <si>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</si>
  <si>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</si>
  <si>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</si>
  <si>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</si>
  <si>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</si>
  <si>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</si>
  <si>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</si>
  <si>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</si>
  <si>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</si>
  <si>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</si>
  <si>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</si>
  <si>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</si>
  <si>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</si>
  <si>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</si>
  <si>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</si>
  <si>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</si>
  <si>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</si>
  <si>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</si>
  <si>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</si>
  <si>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</si>
  <si>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</si>
  <si>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</si>
  <si>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</si>
  <si>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</si>
  <si>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</si>
  <si>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</si>
  <si>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</si>
  <si>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</si>
  <si>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</si>
  <si>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</si>
  <si>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</si>
  <si>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</si>
  <si>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</si>
  <si>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</si>
  <si>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</si>
  <si>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</si>
  <si>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</si>
  <si>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</si>
  <si>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</si>
  <si>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</si>
  <si>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</si>
  <si>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</si>
  <si>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</si>
  <si>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</si>
  <si>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</si>
  <si>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</si>
  <si>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</si>
  <si>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</si>
  <si>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</si>
  <si>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</si>
  <si>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</si>
  <si>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</si>
  <si>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Требования отсутствуют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</si>
  <si>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</si>
  <si>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</si>
  <si>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</si>
  <si>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</si>
  <si>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</si>
  <si>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</si>
  <si>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</si>
  <si>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</si>
  <si>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</si>
  <si>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</si>
  <si>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</si>
  <si>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</si>
  <si>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</si>
  <si>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</si>
  <si>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</si>
  <si>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</si>
  <si>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</si>
  <si>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</si>
  <si>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</si>
  <si>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</si>
  <si>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</si>
  <si>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</si>
  <si>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</si>
  <si>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</si>
  <si>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</si>
  <si>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</si>
  <si>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</si>
  <si>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</si>
  <si>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</si>
  <si>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</si>
  <si>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</si>
  <si>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</si>
  <si>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</si>
  <si>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</si>
  <si>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</si>
  <si>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</si>
  <si>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</si>
  <si>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</si>
  <si>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</si>
  <si>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</si>
  <si>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</si>
  <si>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</si>
  <si>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</si>
  <si>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</si>
  <si>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</si>
  <si>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</si>
  <si>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</si>
  <si>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</si>
  <si>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</si>
  <si>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</si>
  <si>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</si>
  <si>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</si>
  <si>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</si>
  <si>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</si>
  <si>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</si>
  <si>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</si>
  <si>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</si>
  <si>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</si>
  <si>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</si>
  <si>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</si>
  <si>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</si>
  <si>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</si>
  <si>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</si>
  <si>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</si>
  <si>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</si>
  <si>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</si>
  <si>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</si>
  <si>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</si>
  <si>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</si>
  <si>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</si>
  <si>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</si>
  <si>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</si>
  <si>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</si>
  <si>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</si>
  <si>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</si>
  <si>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</si>
  <si>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</si>
  <si>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</si>
  <si>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</si>
  <si>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</si>
  <si>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</si>
  <si>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</si>
  <si>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</si>
  <si>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</si>
  <si>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</si>
  <si>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</si>
  <si>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</si>
  <si>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</si>
  <si>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</si>
  <si>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</si>
  <si>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</si>
  <si>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</si>
  <si>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</si>
  <si>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</si>
  <si>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</si>
  <si>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</si>
  <si>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</si>
  <si>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</si>
  <si>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</si>
  <si>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</si>
  <si>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</si>
  <si>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</si>
  <si>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</si>
  <si>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</si>
  <si>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</si>
  <si>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</si>
  <si>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</si>
  <si>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</si>
  <si>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</si>
  <si>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</si>
  <si>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</si>
  <si>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</si>
  <si>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</si>
  <si>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</si>
  <si>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</si>
  <si>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</si>
  <si>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</si>
  <si>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</si>
  <si>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</si>
  <si>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</si>
  <si>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</si>
  <si>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</si>
  <si>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</si>
  <si>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</si>
  <si>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</si>
  <si>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</si>
  <si>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</si>
  <si>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</si>
  <si>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</si>
  <si>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</si>
  <si>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</si>
  <si>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</si>
  <si>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</si>
  <si>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</si>
  <si>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</si>
  <si>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</si>
  <si>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</si>
  <si>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</si>
  <si>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</si>
  <si>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</si>
  <si>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</si>
  <si>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</si>
  <si>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</si>
  <si>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</si>
  <si>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</si>
  <si>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</si>
  <si>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</si>
  <si>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</si>
  <si>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</si>
  <si>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</si>
  <si>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</si>
  <si>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</si>
  <si>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</si>
  <si>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</si>
  <si>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</si>
  <si>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</si>
  <si>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</si>
  <si>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</si>
  <si>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</si>
  <si>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</si>
  <si>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</si>
  <si>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</si>
  <si>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</si>
  <si>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</si>
  <si>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</si>
  <si>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</si>
  <si>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</si>
  <si>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</si>
  <si>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</si>
  <si>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</si>
  <si>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</si>
  <si>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</si>
  <si>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</si>
  <si>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</si>
  <si>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31.01.2018г.; ДС от 14.01.2022 №1)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</si>
  <si>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</si>
  <si>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</si>
  <si>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</si>
  <si>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</si>
  <si>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</si>
  <si>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</si>
  <si>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</si>
  <si>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</si>
  <si>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</si>
  <si>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</si>
  <si>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</si>
  <si>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</si>
  <si>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</si>
  <si>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</si>
  <si>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</si>
  <si>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31.01.2018г.; ДС от 14.01.2022 №1)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</si>
  <si>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</si>
  <si>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</si>
  <si>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</si>
  <si>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13554/2021/ЧЭ/ГРОГЭС, ДС от 27.10.2022 №1)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</si>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</sst>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9" fillId="0" borderId="5" xfId="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1" fillId="0" borderId="0" xfId="2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2" fontId="6" fillId="0" borderId="5" xfId="2" applyNumberFormat="1" applyFont="1" applyFill="1" applyBorder="1" applyAlignment="1">
      <alignment horizontal="center" vertical="center" wrapText="1"/>
    </xf>
    <xf numFmtId="2" fontId="6" fillId="0" borderId="5" xfId="4" applyNumberFormat="1" applyFont="1" applyFill="1" applyBorder="1" applyAlignment="1">
      <alignment horizontal="left" vertical="center" wrapText="1"/>
    </xf>
    <xf numFmtId="2" fontId="6" fillId="0" borderId="5" xfId="4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7" fillId="0" borderId="4" xfId="5" applyNumberFormat="1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2" fontId="6" fillId="0" borderId="6" xfId="2" applyNumberFormat="1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wrapText="1"/>
    </xf>
    <xf numFmtId="0" fontId="6" fillId="0" borderId="7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2"/>
    <cellStyle name="Обычный 3" xfId="1"/>
    <cellStyle name="Обычный 3 2 2" xfId="4"/>
    <cellStyle name="Обычный 5" xfId="3"/>
    <cellStyle name="Обычный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N275"/>
  <sheetViews>
    <sheetView tabSelected="1" view="pageBreakPreview" zoomScale="60" zoomScaleNormal="70" workbookViewId="0">
      <selection activeCell="D20" sqref="D20:D21"/>
    </sheetView>
  </sheetViews>
  <sheetFormatPr defaultColWidth="9" defaultRowHeight="15.75" x14ac:dyDescent="0.25"/>
  <cols>
    <col min="1" max="1" width="13.625" style="5" customWidth="1"/>
    <col min="2" max="2" width="62.5" style="5" customWidth="1"/>
    <col min="3" max="3" width="20.125" style="5" customWidth="1"/>
    <col min="4" max="4" width="18.625" style="5" customWidth="1"/>
    <col min="5" max="7" width="15.5" style="5" customWidth="1"/>
    <col min="8" max="8" width="17.375" style="5" customWidth="1"/>
    <col min="9" max="9" width="18.75" style="5" customWidth="1"/>
    <col min="10" max="12" width="15.5" style="5" customWidth="1"/>
    <col min="13" max="13" width="17.5" style="5" customWidth="1"/>
    <col min="14" max="14" width="34.5" style="5" customWidth="1"/>
    <col min="15" max="16384" width="9" style="5"/>
  </cols>
  <sheetData>
    <row r="1" spans="1:14" ht="18.75" x14ac:dyDescent="0.25">
      <c r="N1" s="25" t="s">
        <v>0</v>
      </c>
    </row>
    <row r="2" spans="1:14" ht="18.75" x14ac:dyDescent="0.3">
      <c r="N2" s="26" t="s">
        <v>1</v>
      </c>
    </row>
    <row r="3" spans="1:14" ht="18.75" x14ac:dyDescent="0.3">
      <c r="N3" s="26" t="s">
        <v>2</v>
      </c>
    </row>
    <row r="5" spans="1:14" s="28" customFormat="1" ht="18.75" x14ac:dyDescent="0.3">
      <c r="A5" s="27" t="s">
        <v>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4" ht="18.75" x14ac:dyDescent="0.25">
      <c r="A7" s="30" t="s">
        <v>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4" ht="18.7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4" x14ac:dyDescent="0.25">
      <c r="A10" s="33" t="s">
        <v>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1:14" ht="45.75" customHeight="1" x14ac:dyDescent="0.25">
      <c r="A12" s="35" t="s">
        <v>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45.7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39.75" customHeight="1" thickBot="1" x14ac:dyDescent="0.3"/>
    <row r="15" spans="1:14" ht="63.75" customHeight="1" x14ac:dyDescent="0.25">
      <c r="A15" s="17" t="s">
        <v>7</v>
      </c>
      <c r="B15" s="19" t="s">
        <v>8</v>
      </c>
      <c r="C15" s="19" t="s">
        <v>9</v>
      </c>
      <c r="D15" s="19" t="s">
        <v>10</v>
      </c>
      <c r="E15" s="19"/>
      <c r="F15" s="19"/>
      <c r="G15" s="19"/>
      <c r="H15" s="19"/>
      <c r="I15" s="19"/>
      <c r="J15" s="19"/>
      <c r="K15" s="19"/>
      <c r="L15" s="19"/>
      <c r="M15" s="19"/>
      <c r="N15" s="21" t="s">
        <v>11</v>
      </c>
    </row>
    <row r="16" spans="1:14" x14ac:dyDescent="0.25">
      <c r="A16" s="18"/>
      <c r="B16" s="20"/>
      <c r="C16" s="20"/>
      <c r="D16" s="20" t="s">
        <v>12</v>
      </c>
      <c r="E16" s="20"/>
      <c r="F16" s="20"/>
      <c r="G16" s="20"/>
      <c r="H16" s="20"/>
      <c r="I16" s="23" t="s">
        <v>13</v>
      </c>
      <c r="J16" s="23"/>
      <c r="K16" s="23"/>
      <c r="L16" s="23"/>
      <c r="M16" s="23"/>
      <c r="N16" s="22"/>
    </row>
    <row r="17" spans="1:14" ht="63" x14ac:dyDescent="0.25">
      <c r="A17" s="18"/>
      <c r="B17" s="20"/>
      <c r="C17" s="20"/>
      <c r="D17" s="14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4" t="s">
        <v>14</v>
      </c>
      <c r="J17" s="1" t="s">
        <v>15</v>
      </c>
      <c r="K17" s="1" t="s">
        <v>16</v>
      </c>
      <c r="L17" s="1" t="s">
        <v>17</v>
      </c>
      <c r="M17" s="1" t="s">
        <v>18</v>
      </c>
      <c r="N17" s="22"/>
    </row>
    <row r="18" spans="1:14" x14ac:dyDescent="0.25">
      <c r="A18" s="13">
        <v>1</v>
      </c>
      <c r="B18" s="14">
        <v>2</v>
      </c>
      <c r="C18" s="14">
        <v>3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37" t="s">
        <v>24</v>
      </c>
      <c r="J18" s="37" t="s">
        <v>25</v>
      </c>
      <c r="K18" s="37" t="s">
        <v>26</v>
      </c>
      <c r="L18" s="37" t="s">
        <v>27</v>
      </c>
      <c r="M18" s="37" t="s">
        <v>28</v>
      </c>
      <c r="N18" s="38">
        <v>5</v>
      </c>
    </row>
    <row r="19" spans="1:14" x14ac:dyDescent="0.25">
      <c r="A19" s="39">
        <v>0</v>
      </c>
      <c r="B19" s="2" t="s">
        <v>29</v>
      </c>
      <c r="C19" s="40" t="s">
        <v>30</v>
      </c>
      <c r="D19" s="3">
        <f t="shared" ref="D19:M19" si="0">IF(AND(D20="нд",D20=D27,D27=D35,D35=D41),"нд",SUMIF(D20,"&lt;&gt;0",D20)+SUMIF(D27,"&lt;&gt;0",D27)+SUMIF(D35,"&lt;&gt;0",D35)+SUMIF(D41,"&lt;&gt;0",D41))</f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  <c r="I19" s="3">
        <f t="shared" si="0"/>
        <v>0</v>
      </c>
      <c r="J19" s="3">
        <f t="shared" si="0"/>
        <v>0</v>
      </c>
      <c r="K19" s="3">
        <f t="shared" si="0"/>
        <v>0</v>
      </c>
      <c r="L19" s="3">
        <f t="shared" si="0"/>
        <v>0</v>
      </c>
      <c r="M19" s="3">
        <f t="shared" si="0"/>
        <v>0</v>
      </c>
      <c r="N19" s="4" t="s">
        <v>31</v>
      </c>
    </row>
    <row r="20" spans="1:14" ht="47.25" x14ac:dyDescent="0.25">
      <c r="A20" s="14" t="s">
        <v>32</v>
      </c>
      <c r="B20" s="2" t="s">
        <v>33</v>
      </c>
      <c r="C20" s="3" t="s">
        <v>30</v>
      </c>
      <c r="D20" s="3">
        <f t="shared" ref="D20:M20" si="1">IF((COUNTIF(D21:D26,"нд"))=(COUNTA(D21:D26)),"нд",SUMIF(D21:D26,"&lt;&gt;0",D21:D26))</f>
        <v>0</v>
      </c>
      <c r="E20" s="3">
        <f t="shared" si="1"/>
        <v>0</v>
      </c>
      <c r="F20" s="3">
        <f t="shared" si="1"/>
        <v>0</v>
      </c>
      <c r="G20" s="3">
        <f t="shared" si="1"/>
        <v>0</v>
      </c>
      <c r="H20" s="3">
        <f t="shared" si="1"/>
        <v>0</v>
      </c>
      <c r="I20" s="3">
        <f t="shared" si="1"/>
        <v>0</v>
      </c>
      <c r="J20" s="3">
        <f t="shared" si="1"/>
        <v>0</v>
      </c>
      <c r="K20" s="3">
        <f t="shared" si="1"/>
        <v>0</v>
      </c>
      <c r="L20" s="3">
        <f t="shared" si="1"/>
        <v>0</v>
      </c>
      <c r="M20" s="3">
        <f t="shared" si="1"/>
        <v>0</v>
      </c>
      <c r="N20" s="4" t="s">
        <v>31</v>
      </c>
    </row>
    <row r="21" spans="1:14" x14ac:dyDescent="0.25">
      <c r="A21" s="14" t="s">
        <v>34</v>
      </c>
      <c r="B21" s="41" t="s">
        <v>35</v>
      </c>
      <c r="C21" s="3" t="s">
        <v>30</v>
      </c>
      <c r="D21" s="3">
        <f t="shared" ref="D21:M21" si="2">D44</f>
        <v>0</v>
      </c>
      <c r="E21" s="3">
        <f t="shared" si="2"/>
        <v>0</v>
      </c>
      <c r="F21" s="3">
        <f t="shared" si="2"/>
        <v>0</v>
      </c>
      <c r="G21" s="3">
        <f t="shared" si="2"/>
        <v>0</v>
      </c>
      <c r="H21" s="3">
        <f t="shared" si="2"/>
        <v>0</v>
      </c>
      <c r="I21" s="3">
        <f t="shared" si="2"/>
        <v>0</v>
      </c>
      <c r="J21" s="3">
        <f t="shared" si="2"/>
        <v>0</v>
      </c>
      <c r="K21" s="3">
        <f t="shared" si="2"/>
        <v>0</v>
      </c>
      <c r="L21" s="3">
        <f t="shared" si="2"/>
        <v>0</v>
      </c>
      <c r="M21" s="3">
        <f t="shared" si="2"/>
        <v>0</v>
      </c>
      <c r="N21" s="4" t="s">
        <v>31</v>
      </c>
    </row>
    <row r="22" spans="1:14" ht="31.5" x14ac:dyDescent="0.25">
      <c r="A22" s="14" t="s">
        <v>36</v>
      </c>
      <c r="B22" s="41" t="s">
        <v>37</v>
      </c>
      <c r="C22" s="3" t="s">
        <v>30</v>
      </c>
      <c r="D22" s="3">
        <f t="shared" ref="D22:M22" si="3">D79</f>
        <v>0</v>
      </c>
      <c r="E22" s="3">
        <f t="shared" si="3"/>
        <v>0</v>
      </c>
      <c r="F22" s="3">
        <f t="shared" si="3"/>
        <v>0</v>
      </c>
      <c r="G22" s="3">
        <f t="shared" si="3"/>
        <v>0</v>
      </c>
      <c r="H22" s="3">
        <f t="shared" si="3"/>
        <v>0</v>
      </c>
      <c r="I22" s="3">
        <f t="shared" si="3"/>
        <v>0</v>
      </c>
      <c r="J22" s="3">
        <f t="shared" si="3"/>
        <v>0</v>
      </c>
      <c r="K22" s="3">
        <f t="shared" si="3"/>
        <v>0</v>
      </c>
      <c r="L22" s="3">
        <f t="shared" si="3"/>
        <v>0</v>
      </c>
      <c r="M22" s="3">
        <f t="shared" si="3"/>
        <v>0</v>
      </c>
      <c r="N22" s="4" t="s">
        <v>31</v>
      </c>
    </row>
    <row r="23" spans="1:14" ht="47.25" x14ac:dyDescent="0.25">
      <c r="A23" s="14" t="s">
        <v>38</v>
      </c>
      <c r="B23" s="41" t="s">
        <v>39</v>
      </c>
      <c r="C23" s="3" t="s">
        <v>30</v>
      </c>
      <c r="D23" s="3">
        <f t="shared" ref="D23:M23" si="4">D115</f>
        <v>0</v>
      </c>
      <c r="E23" s="3">
        <f t="shared" si="4"/>
        <v>0</v>
      </c>
      <c r="F23" s="3">
        <f t="shared" si="4"/>
        <v>0</v>
      </c>
      <c r="G23" s="3">
        <f t="shared" si="4"/>
        <v>0</v>
      </c>
      <c r="H23" s="3">
        <f t="shared" si="4"/>
        <v>0</v>
      </c>
      <c r="I23" s="3">
        <f t="shared" si="4"/>
        <v>0</v>
      </c>
      <c r="J23" s="3">
        <f t="shared" si="4"/>
        <v>0</v>
      </c>
      <c r="K23" s="3">
        <f t="shared" si="4"/>
        <v>0</v>
      </c>
      <c r="L23" s="3">
        <f t="shared" si="4"/>
        <v>0</v>
      </c>
      <c r="M23" s="3">
        <f t="shared" si="4"/>
        <v>0</v>
      </c>
      <c r="N23" s="4" t="s">
        <v>31</v>
      </c>
    </row>
    <row r="24" spans="1:14" ht="31.5" x14ac:dyDescent="0.25">
      <c r="A24" s="14" t="s">
        <v>40</v>
      </c>
      <c r="B24" s="41" t="s">
        <v>41</v>
      </c>
      <c r="C24" s="3" t="s">
        <v>30</v>
      </c>
      <c r="D24" s="3">
        <f t="shared" ref="D24:M24" si="5">D118</f>
        <v>0</v>
      </c>
      <c r="E24" s="3">
        <f t="shared" si="5"/>
        <v>0</v>
      </c>
      <c r="F24" s="3">
        <f t="shared" si="5"/>
        <v>0</v>
      </c>
      <c r="G24" s="3">
        <f t="shared" si="5"/>
        <v>0</v>
      </c>
      <c r="H24" s="3">
        <f t="shared" si="5"/>
        <v>0</v>
      </c>
      <c r="I24" s="3">
        <f t="shared" si="5"/>
        <v>0</v>
      </c>
      <c r="J24" s="3">
        <f t="shared" si="5"/>
        <v>0</v>
      </c>
      <c r="K24" s="3">
        <f t="shared" si="5"/>
        <v>0</v>
      </c>
      <c r="L24" s="3">
        <f t="shared" si="5"/>
        <v>0</v>
      </c>
      <c r="M24" s="3">
        <f t="shared" si="5"/>
        <v>0</v>
      </c>
      <c r="N24" s="4" t="s">
        <v>31</v>
      </c>
    </row>
    <row r="25" spans="1:14" ht="31.5" x14ac:dyDescent="0.25">
      <c r="A25" s="14" t="s">
        <v>42</v>
      </c>
      <c r="B25" s="42" t="s">
        <v>43</v>
      </c>
      <c r="C25" s="3" t="s">
        <v>30</v>
      </c>
      <c r="D25" s="3">
        <f t="shared" ref="D25:M26" si="6">D135</f>
        <v>0</v>
      </c>
      <c r="E25" s="3">
        <f t="shared" si="6"/>
        <v>0</v>
      </c>
      <c r="F25" s="3">
        <f t="shared" si="6"/>
        <v>0</v>
      </c>
      <c r="G25" s="3">
        <f t="shared" si="6"/>
        <v>0</v>
      </c>
      <c r="H25" s="3">
        <f t="shared" si="6"/>
        <v>0</v>
      </c>
      <c r="I25" s="3">
        <f t="shared" si="6"/>
        <v>0</v>
      </c>
      <c r="J25" s="3">
        <f t="shared" si="6"/>
        <v>0</v>
      </c>
      <c r="K25" s="3">
        <f t="shared" si="6"/>
        <v>0</v>
      </c>
      <c r="L25" s="3">
        <f t="shared" si="6"/>
        <v>0</v>
      </c>
      <c r="M25" s="3">
        <f t="shared" si="6"/>
        <v>0</v>
      </c>
      <c r="N25" s="4" t="s">
        <v>31</v>
      </c>
    </row>
    <row r="26" spans="1:14" x14ac:dyDescent="0.25">
      <c r="A26" s="14" t="s">
        <v>44</v>
      </c>
      <c r="B26" s="42" t="s">
        <v>45</v>
      </c>
      <c r="C26" s="3" t="s">
        <v>30</v>
      </c>
      <c r="D26" s="3">
        <f t="shared" si="6"/>
        <v>0</v>
      </c>
      <c r="E26" s="3">
        <f t="shared" si="6"/>
        <v>0</v>
      </c>
      <c r="F26" s="3">
        <f t="shared" si="6"/>
        <v>0</v>
      </c>
      <c r="G26" s="3">
        <f t="shared" si="6"/>
        <v>0</v>
      </c>
      <c r="H26" s="3">
        <f t="shared" si="6"/>
        <v>0</v>
      </c>
      <c r="I26" s="3">
        <f t="shared" si="6"/>
        <v>0</v>
      </c>
      <c r="J26" s="3">
        <f t="shared" si="6"/>
        <v>0</v>
      </c>
      <c r="K26" s="3">
        <f t="shared" si="6"/>
        <v>0</v>
      </c>
      <c r="L26" s="3">
        <f t="shared" si="6"/>
        <v>0</v>
      </c>
      <c r="M26" s="3">
        <f t="shared" si="6"/>
        <v>0</v>
      </c>
      <c r="N26" s="4" t="s">
        <v>31</v>
      </c>
    </row>
    <row r="27" spans="1:14" ht="31.5" x14ac:dyDescent="0.25">
      <c r="A27" s="14" t="s">
        <v>46</v>
      </c>
      <c r="B27" s="42" t="s">
        <v>47</v>
      </c>
      <c r="C27" s="3" t="s">
        <v>30</v>
      </c>
      <c r="D27" s="3">
        <f t="shared" ref="D27:M27" si="7">IF((COUNTIF(D28:D34,"нд"))=(COUNTA(D28:D34)),"нд",SUMIF(D28:D34,"&lt;&gt;0",D28:D34))</f>
        <v>0</v>
      </c>
      <c r="E27" s="3">
        <f t="shared" si="7"/>
        <v>0</v>
      </c>
      <c r="F27" s="3">
        <f t="shared" si="7"/>
        <v>0</v>
      </c>
      <c r="G27" s="3">
        <f t="shared" si="7"/>
        <v>0</v>
      </c>
      <c r="H27" s="3">
        <f t="shared" si="7"/>
        <v>0</v>
      </c>
      <c r="I27" s="3">
        <f t="shared" si="7"/>
        <v>0</v>
      </c>
      <c r="J27" s="3">
        <f t="shared" si="7"/>
        <v>0</v>
      </c>
      <c r="K27" s="3">
        <f t="shared" si="7"/>
        <v>0</v>
      </c>
      <c r="L27" s="3">
        <f t="shared" si="7"/>
        <v>0</v>
      </c>
      <c r="M27" s="3">
        <f t="shared" si="7"/>
        <v>0</v>
      </c>
      <c r="N27" s="4" t="s">
        <v>31</v>
      </c>
    </row>
    <row r="28" spans="1:14" x14ac:dyDescent="0.25">
      <c r="A28" s="14" t="s">
        <v>48</v>
      </c>
      <c r="B28" s="42" t="s">
        <v>49</v>
      </c>
      <c r="C28" s="3" t="s">
        <v>30</v>
      </c>
      <c r="D28" s="3">
        <f t="shared" ref="D28:M34" si="8">D254</f>
        <v>0</v>
      </c>
      <c r="E28" s="3">
        <f t="shared" si="8"/>
        <v>0</v>
      </c>
      <c r="F28" s="3">
        <f t="shared" si="8"/>
        <v>0</v>
      </c>
      <c r="G28" s="3">
        <f t="shared" si="8"/>
        <v>0</v>
      </c>
      <c r="H28" s="3">
        <f t="shared" si="8"/>
        <v>0</v>
      </c>
      <c r="I28" s="3">
        <f t="shared" si="8"/>
        <v>0</v>
      </c>
      <c r="J28" s="3">
        <f t="shared" si="8"/>
        <v>0</v>
      </c>
      <c r="K28" s="3">
        <f t="shared" si="8"/>
        <v>0</v>
      </c>
      <c r="L28" s="3">
        <f t="shared" si="8"/>
        <v>0</v>
      </c>
      <c r="M28" s="3">
        <f t="shared" si="8"/>
        <v>0</v>
      </c>
      <c r="N28" s="4" t="s">
        <v>31</v>
      </c>
    </row>
    <row r="29" spans="1:14" x14ac:dyDescent="0.25">
      <c r="A29" s="14" t="s">
        <v>50</v>
      </c>
      <c r="B29" s="42" t="s">
        <v>51</v>
      </c>
      <c r="C29" s="3" t="s">
        <v>30</v>
      </c>
      <c r="D29" s="3">
        <f t="shared" si="8"/>
        <v>0</v>
      </c>
      <c r="E29" s="3">
        <f t="shared" si="8"/>
        <v>0</v>
      </c>
      <c r="F29" s="3">
        <f t="shared" si="8"/>
        <v>0</v>
      </c>
      <c r="G29" s="3">
        <f t="shared" si="8"/>
        <v>0</v>
      </c>
      <c r="H29" s="3">
        <f t="shared" si="8"/>
        <v>0</v>
      </c>
      <c r="I29" s="3">
        <f t="shared" si="8"/>
        <v>0</v>
      </c>
      <c r="J29" s="3">
        <f t="shared" si="8"/>
        <v>0</v>
      </c>
      <c r="K29" s="3">
        <f t="shared" si="8"/>
        <v>0</v>
      </c>
      <c r="L29" s="3">
        <f t="shared" si="8"/>
        <v>0</v>
      </c>
      <c r="M29" s="3">
        <f t="shared" si="8"/>
        <v>0</v>
      </c>
      <c r="N29" s="4" t="s">
        <v>31</v>
      </c>
    </row>
    <row r="30" spans="1:14" x14ac:dyDescent="0.25">
      <c r="A30" s="43" t="s">
        <v>52</v>
      </c>
      <c r="B30" s="42" t="s">
        <v>53</v>
      </c>
      <c r="C30" s="3" t="s">
        <v>30</v>
      </c>
      <c r="D30" s="3">
        <f t="shared" si="8"/>
        <v>0</v>
      </c>
      <c r="E30" s="3">
        <f t="shared" si="8"/>
        <v>0</v>
      </c>
      <c r="F30" s="3">
        <f t="shared" si="8"/>
        <v>0</v>
      </c>
      <c r="G30" s="3">
        <f t="shared" si="8"/>
        <v>0</v>
      </c>
      <c r="H30" s="3">
        <f t="shared" si="8"/>
        <v>0</v>
      </c>
      <c r="I30" s="3">
        <f t="shared" si="8"/>
        <v>0</v>
      </c>
      <c r="J30" s="3">
        <f t="shared" si="8"/>
        <v>0</v>
      </c>
      <c r="K30" s="3">
        <f t="shared" si="8"/>
        <v>0</v>
      </c>
      <c r="L30" s="3">
        <f t="shared" si="8"/>
        <v>0</v>
      </c>
      <c r="M30" s="3">
        <f t="shared" si="8"/>
        <v>0</v>
      </c>
      <c r="N30" s="4" t="s">
        <v>31</v>
      </c>
    </row>
    <row r="31" spans="1:14" ht="31.5" x14ac:dyDescent="0.25">
      <c r="A31" s="43" t="s">
        <v>54</v>
      </c>
      <c r="B31" s="42" t="s">
        <v>55</v>
      </c>
      <c r="C31" s="3" t="s">
        <v>30</v>
      </c>
      <c r="D31" s="3">
        <f t="shared" si="8"/>
        <v>0</v>
      </c>
      <c r="E31" s="3">
        <f t="shared" si="8"/>
        <v>0</v>
      </c>
      <c r="F31" s="3">
        <f t="shared" si="8"/>
        <v>0</v>
      </c>
      <c r="G31" s="3">
        <f t="shared" si="8"/>
        <v>0</v>
      </c>
      <c r="H31" s="3">
        <f t="shared" si="8"/>
        <v>0</v>
      </c>
      <c r="I31" s="3">
        <f t="shared" si="8"/>
        <v>0</v>
      </c>
      <c r="J31" s="3">
        <f t="shared" si="8"/>
        <v>0</v>
      </c>
      <c r="K31" s="3">
        <f t="shared" si="8"/>
        <v>0</v>
      </c>
      <c r="L31" s="3">
        <f t="shared" si="8"/>
        <v>0</v>
      </c>
      <c r="M31" s="3">
        <f t="shared" si="8"/>
        <v>0</v>
      </c>
      <c r="N31" s="4" t="s">
        <v>31</v>
      </c>
    </row>
    <row r="32" spans="1:14" x14ac:dyDescent="0.25">
      <c r="A32" s="43" t="s">
        <v>56</v>
      </c>
      <c r="B32" s="42" t="s">
        <v>57</v>
      </c>
      <c r="C32" s="3" t="s">
        <v>30</v>
      </c>
      <c r="D32" s="3">
        <f t="shared" si="8"/>
        <v>0</v>
      </c>
      <c r="E32" s="3">
        <f t="shared" si="8"/>
        <v>0</v>
      </c>
      <c r="F32" s="3">
        <f t="shared" si="8"/>
        <v>0</v>
      </c>
      <c r="G32" s="3">
        <f t="shared" si="8"/>
        <v>0</v>
      </c>
      <c r="H32" s="3">
        <f t="shared" si="8"/>
        <v>0</v>
      </c>
      <c r="I32" s="3">
        <f t="shared" si="8"/>
        <v>0</v>
      </c>
      <c r="J32" s="3">
        <f t="shared" si="8"/>
        <v>0</v>
      </c>
      <c r="K32" s="3">
        <f t="shared" si="8"/>
        <v>0</v>
      </c>
      <c r="L32" s="3">
        <f t="shared" si="8"/>
        <v>0</v>
      </c>
      <c r="M32" s="3">
        <f t="shared" si="8"/>
        <v>0</v>
      </c>
      <c r="N32" s="4" t="s">
        <v>31</v>
      </c>
    </row>
    <row r="33" spans="1:14" ht="31.5" x14ac:dyDescent="0.25">
      <c r="A33" s="43" t="s">
        <v>58</v>
      </c>
      <c r="B33" s="42" t="s">
        <v>43</v>
      </c>
      <c r="C33" s="3" t="s">
        <v>30</v>
      </c>
      <c r="D33" s="3">
        <f t="shared" si="8"/>
        <v>0</v>
      </c>
      <c r="E33" s="3">
        <f t="shared" si="8"/>
        <v>0</v>
      </c>
      <c r="F33" s="3">
        <f t="shared" si="8"/>
        <v>0</v>
      </c>
      <c r="G33" s="3">
        <f t="shared" si="8"/>
        <v>0</v>
      </c>
      <c r="H33" s="3">
        <f t="shared" si="8"/>
        <v>0</v>
      </c>
      <c r="I33" s="3">
        <f t="shared" si="8"/>
        <v>0</v>
      </c>
      <c r="J33" s="3">
        <f t="shared" si="8"/>
        <v>0</v>
      </c>
      <c r="K33" s="3">
        <f t="shared" si="8"/>
        <v>0</v>
      </c>
      <c r="L33" s="3">
        <f t="shared" si="8"/>
        <v>0</v>
      </c>
      <c r="M33" s="3">
        <f t="shared" si="8"/>
        <v>0</v>
      </c>
      <c r="N33" s="4" t="s">
        <v>31</v>
      </c>
    </row>
    <row r="34" spans="1:14" x14ac:dyDescent="0.25">
      <c r="A34" s="43" t="s">
        <v>59</v>
      </c>
      <c r="B34" s="42" t="s">
        <v>45</v>
      </c>
      <c r="C34" s="3" t="s">
        <v>30</v>
      </c>
      <c r="D34" s="3">
        <f t="shared" si="8"/>
        <v>0</v>
      </c>
      <c r="E34" s="3">
        <f t="shared" si="8"/>
        <v>0</v>
      </c>
      <c r="F34" s="3">
        <f t="shared" si="8"/>
        <v>0</v>
      </c>
      <c r="G34" s="3">
        <f t="shared" si="8"/>
        <v>0</v>
      </c>
      <c r="H34" s="3">
        <f t="shared" si="8"/>
        <v>0</v>
      </c>
      <c r="I34" s="3">
        <f t="shared" si="8"/>
        <v>0</v>
      </c>
      <c r="J34" s="3">
        <f t="shared" si="8"/>
        <v>0</v>
      </c>
      <c r="K34" s="3">
        <f t="shared" si="8"/>
        <v>0</v>
      </c>
      <c r="L34" s="3">
        <f t="shared" si="8"/>
        <v>0</v>
      </c>
      <c r="M34" s="3">
        <f t="shared" si="8"/>
        <v>0</v>
      </c>
      <c r="N34" s="4" t="s">
        <v>31</v>
      </c>
    </row>
    <row r="35" spans="1:14" ht="63" x14ac:dyDescent="0.25">
      <c r="A35" s="43" t="s">
        <v>60</v>
      </c>
      <c r="B35" s="42" t="s">
        <v>61</v>
      </c>
      <c r="C35" s="3" t="s">
        <v>30</v>
      </c>
      <c r="D35" s="3">
        <f t="shared" ref="D35:M35" si="9">IF((COUNTIF(D36:D40,"нд"))=(COUNTA(D36:D40)),"нд",SUMIF(D36:D40,"&lt;&gt;0",D36:D40))</f>
        <v>0</v>
      </c>
      <c r="E35" s="3">
        <f t="shared" si="9"/>
        <v>0</v>
      </c>
      <c r="F35" s="3">
        <f t="shared" si="9"/>
        <v>0</v>
      </c>
      <c r="G35" s="3">
        <f t="shared" si="9"/>
        <v>0</v>
      </c>
      <c r="H35" s="3">
        <f t="shared" si="9"/>
        <v>0</v>
      </c>
      <c r="I35" s="3">
        <f t="shared" si="9"/>
        <v>0</v>
      </c>
      <c r="J35" s="3">
        <f t="shared" si="9"/>
        <v>0</v>
      </c>
      <c r="K35" s="3">
        <f t="shared" si="9"/>
        <v>0</v>
      </c>
      <c r="L35" s="3">
        <f t="shared" si="9"/>
        <v>0</v>
      </c>
      <c r="M35" s="3">
        <f t="shared" si="9"/>
        <v>0</v>
      </c>
      <c r="N35" s="4" t="s">
        <v>31</v>
      </c>
    </row>
    <row r="36" spans="1:14" x14ac:dyDescent="0.25">
      <c r="A36" s="43" t="s">
        <v>62</v>
      </c>
      <c r="B36" s="42" t="s">
        <v>51</v>
      </c>
      <c r="C36" s="3" t="s">
        <v>30</v>
      </c>
      <c r="D36" s="3">
        <f t="shared" ref="D36:M40" si="10">D262</f>
        <v>0</v>
      </c>
      <c r="E36" s="3">
        <f t="shared" si="10"/>
        <v>0</v>
      </c>
      <c r="F36" s="3">
        <f t="shared" si="10"/>
        <v>0</v>
      </c>
      <c r="G36" s="3">
        <f t="shared" si="10"/>
        <v>0</v>
      </c>
      <c r="H36" s="3">
        <f t="shared" si="10"/>
        <v>0</v>
      </c>
      <c r="I36" s="3">
        <f t="shared" si="10"/>
        <v>0</v>
      </c>
      <c r="J36" s="3">
        <f t="shared" si="10"/>
        <v>0</v>
      </c>
      <c r="K36" s="3">
        <f t="shared" si="10"/>
        <v>0</v>
      </c>
      <c r="L36" s="3">
        <f t="shared" si="10"/>
        <v>0</v>
      </c>
      <c r="M36" s="3">
        <f t="shared" si="10"/>
        <v>0</v>
      </c>
      <c r="N36" s="4" t="s">
        <v>31</v>
      </c>
    </row>
    <row r="37" spans="1:14" ht="31.5" x14ac:dyDescent="0.25">
      <c r="A37" s="43" t="s">
        <v>63</v>
      </c>
      <c r="B37" s="42" t="s">
        <v>64</v>
      </c>
      <c r="C37" s="3" t="s">
        <v>30</v>
      </c>
      <c r="D37" s="3">
        <f t="shared" si="10"/>
        <v>0</v>
      </c>
      <c r="E37" s="3">
        <f t="shared" si="10"/>
        <v>0</v>
      </c>
      <c r="F37" s="3">
        <f t="shared" si="10"/>
        <v>0</v>
      </c>
      <c r="G37" s="3">
        <f t="shared" si="10"/>
        <v>0</v>
      </c>
      <c r="H37" s="3">
        <f t="shared" si="10"/>
        <v>0</v>
      </c>
      <c r="I37" s="3">
        <f t="shared" si="10"/>
        <v>0</v>
      </c>
      <c r="J37" s="3">
        <f t="shared" si="10"/>
        <v>0</v>
      </c>
      <c r="K37" s="3">
        <f t="shared" si="10"/>
        <v>0</v>
      </c>
      <c r="L37" s="3">
        <f t="shared" si="10"/>
        <v>0</v>
      </c>
      <c r="M37" s="3">
        <f t="shared" si="10"/>
        <v>0</v>
      </c>
      <c r="N37" s="4" t="s">
        <v>31</v>
      </c>
    </row>
    <row r="38" spans="1:14" x14ac:dyDescent="0.25">
      <c r="A38" s="43" t="s">
        <v>65</v>
      </c>
      <c r="B38" s="42" t="s">
        <v>66</v>
      </c>
      <c r="C38" s="3" t="s">
        <v>30</v>
      </c>
      <c r="D38" s="3">
        <f t="shared" si="10"/>
        <v>0</v>
      </c>
      <c r="E38" s="3">
        <f t="shared" si="10"/>
        <v>0</v>
      </c>
      <c r="F38" s="3">
        <f t="shared" si="10"/>
        <v>0</v>
      </c>
      <c r="G38" s="3">
        <f t="shared" si="10"/>
        <v>0</v>
      </c>
      <c r="H38" s="3">
        <f t="shared" si="10"/>
        <v>0</v>
      </c>
      <c r="I38" s="3">
        <f t="shared" si="10"/>
        <v>0</v>
      </c>
      <c r="J38" s="3">
        <f t="shared" si="10"/>
        <v>0</v>
      </c>
      <c r="K38" s="3">
        <f t="shared" si="10"/>
        <v>0</v>
      </c>
      <c r="L38" s="3">
        <f t="shared" si="10"/>
        <v>0</v>
      </c>
      <c r="M38" s="3">
        <f t="shared" si="10"/>
        <v>0</v>
      </c>
      <c r="N38" s="4" t="s">
        <v>31</v>
      </c>
    </row>
    <row r="39" spans="1:14" ht="31.5" x14ac:dyDescent="0.25">
      <c r="A39" s="43" t="s">
        <v>67</v>
      </c>
      <c r="B39" s="42" t="s">
        <v>43</v>
      </c>
      <c r="C39" s="3" t="s">
        <v>30</v>
      </c>
      <c r="D39" s="3">
        <f t="shared" si="10"/>
        <v>0</v>
      </c>
      <c r="E39" s="3">
        <f t="shared" si="10"/>
        <v>0</v>
      </c>
      <c r="F39" s="3">
        <f t="shared" si="10"/>
        <v>0</v>
      </c>
      <c r="G39" s="3">
        <f t="shared" si="10"/>
        <v>0</v>
      </c>
      <c r="H39" s="3">
        <f t="shared" si="10"/>
        <v>0</v>
      </c>
      <c r="I39" s="3">
        <f t="shared" si="10"/>
        <v>0</v>
      </c>
      <c r="J39" s="3">
        <f t="shared" si="10"/>
        <v>0</v>
      </c>
      <c r="K39" s="3">
        <f t="shared" si="10"/>
        <v>0</v>
      </c>
      <c r="L39" s="3">
        <f t="shared" si="10"/>
        <v>0</v>
      </c>
      <c r="M39" s="3">
        <f t="shared" si="10"/>
        <v>0</v>
      </c>
      <c r="N39" s="4" t="s">
        <v>31</v>
      </c>
    </row>
    <row r="40" spans="1:14" x14ac:dyDescent="0.25">
      <c r="A40" s="43" t="s">
        <v>68</v>
      </c>
      <c r="B40" s="42" t="s">
        <v>45</v>
      </c>
      <c r="C40" s="3" t="s">
        <v>30</v>
      </c>
      <c r="D40" s="3">
        <f t="shared" si="10"/>
        <v>0</v>
      </c>
      <c r="E40" s="3">
        <f t="shared" si="10"/>
        <v>0</v>
      </c>
      <c r="F40" s="3">
        <f t="shared" si="10"/>
        <v>0</v>
      </c>
      <c r="G40" s="3">
        <f t="shared" si="10"/>
        <v>0</v>
      </c>
      <c r="H40" s="3">
        <f t="shared" si="10"/>
        <v>0</v>
      </c>
      <c r="I40" s="3">
        <f t="shared" si="10"/>
        <v>0</v>
      </c>
      <c r="J40" s="3">
        <f t="shared" si="10"/>
        <v>0</v>
      </c>
      <c r="K40" s="3">
        <f t="shared" si="10"/>
        <v>0</v>
      </c>
      <c r="L40" s="3">
        <f t="shared" si="10"/>
        <v>0</v>
      </c>
      <c r="M40" s="3">
        <f t="shared" si="10"/>
        <v>0</v>
      </c>
      <c r="N40" s="4" t="s">
        <v>31</v>
      </c>
    </row>
    <row r="41" spans="1:14" x14ac:dyDescent="0.25">
      <c r="A41" s="43" t="s">
        <v>69</v>
      </c>
      <c r="B41" s="42" t="s">
        <v>70</v>
      </c>
      <c r="C41" s="3" t="s">
        <v>30</v>
      </c>
      <c r="D41" s="3">
        <f t="shared" ref="D41:M41" si="11">D270</f>
        <v>0</v>
      </c>
      <c r="E41" s="3">
        <f t="shared" si="11"/>
        <v>0</v>
      </c>
      <c r="F41" s="3">
        <f t="shared" si="11"/>
        <v>0</v>
      </c>
      <c r="G41" s="3">
        <f t="shared" si="11"/>
        <v>0</v>
      </c>
      <c r="H41" s="3">
        <f t="shared" si="11"/>
        <v>0</v>
      </c>
      <c r="I41" s="3">
        <f t="shared" si="11"/>
        <v>0</v>
      </c>
      <c r="J41" s="3">
        <f t="shared" si="11"/>
        <v>0</v>
      </c>
      <c r="K41" s="3">
        <f t="shared" si="11"/>
        <v>0</v>
      </c>
      <c r="L41" s="3">
        <f t="shared" si="11"/>
        <v>0</v>
      </c>
      <c r="M41" s="3">
        <f t="shared" si="11"/>
        <v>0</v>
      </c>
      <c r="N41" s="4" t="s">
        <v>31</v>
      </c>
    </row>
    <row r="42" spans="1:14" s="12" customFormat="1" x14ac:dyDescent="0.25">
      <c r="A42" s="44" t="s">
        <v>71</v>
      </c>
      <c r="B42" s="15" t="s">
        <v>72</v>
      </c>
      <c r="C42" s="3" t="s">
        <v>30</v>
      </c>
      <c r="D42" s="40">
        <f t="shared" ref="D42:M42" si="12">IF(AND(D43="нд",D43=D205,D205=D244),"нд",SUMIF(D43,"&lt;&gt;0",D43)+SUMIF(D205,"&lt;&gt;0",D205)+SUMIF(D244,"&lt;&gt;0",D244))</f>
        <v>0</v>
      </c>
      <c r="E42" s="40">
        <f t="shared" si="12"/>
        <v>0</v>
      </c>
      <c r="F42" s="40">
        <f t="shared" si="12"/>
        <v>0</v>
      </c>
      <c r="G42" s="40">
        <f t="shared" si="12"/>
        <v>0</v>
      </c>
      <c r="H42" s="40">
        <f t="shared" si="12"/>
        <v>0</v>
      </c>
      <c r="I42" s="40">
        <f t="shared" si="12"/>
        <v>0</v>
      </c>
      <c r="J42" s="40">
        <f t="shared" si="12"/>
        <v>0</v>
      </c>
      <c r="K42" s="40">
        <f t="shared" si="12"/>
        <v>0</v>
      </c>
      <c r="L42" s="40">
        <f t="shared" si="12"/>
        <v>0</v>
      </c>
      <c r="M42" s="40">
        <f t="shared" si="12"/>
        <v>0</v>
      </c>
      <c r="N42" s="45" t="s">
        <v>31</v>
      </c>
    </row>
    <row r="43" spans="1:14" s="12" customFormat="1" ht="47.25" x14ac:dyDescent="0.25">
      <c r="A43" s="44" t="s">
        <v>73</v>
      </c>
      <c r="B43" s="15" t="s">
        <v>74</v>
      </c>
      <c r="C43" s="3" t="s">
        <v>30</v>
      </c>
      <c r="D43" s="40">
        <f t="shared" ref="D43:M43" si="13">IF(AND(D44="нд",D44=D79,D79=D115,D115=D118,D118=D135,D135=D136),"нд",SUMIF(D44,"&lt;&gt;0",D44)+SUMIF(D79,"&lt;&gt;0",D79)+SUMIF(D115,"&lt;&gt;0",D115)+SUMIF(D118,"&lt;&gt;0",D118)+SUMIF(D135,"&lt;&gt;0",D135)+SUMIF(D136,"&lt;&gt;0",D136))+D272</f>
        <v>0</v>
      </c>
      <c r="E43" s="40">
        <f t="shared" si="13"/>
        <v>0</v>
      </c>
      <c r="F43" s="40">
        <f t="shared" si="13"/>
        <v>0</v>
      </c>
      <c r="G43" s="40">
        <f t="shared" si="13"/>
        <v>0</v>
      </c>
      <c r="H43" s="40">
        <f t="shared" si="13"/>
        <v>0</v>
      </c>
      <c r="I43" s="40">
        <f t="shared" si="13"/>
        <v>0</v>
      </c>
      <c r="J43" s="40">
        <f t="shared" si="13"/>
        <v>0</v>
      </c>
      <c r="K43" s="40">
        <f t="shared" si="13"/>
        <v>0</v>
      </c>
      <c r="L43" s="40">
        <f t="shared" si="13"/>
        <v>0</v>
      </c>
      <c r="M43" s="40">
        <f t="shared" si="13"/>
        <v>0</v>
      </c>
      <c r="N43" s="45" t="s">
        <v>31</v>
      </c>
    </row>
    <row r="44" spans="1:14" s="12" customFormat="1" x14ac:dyDescent="0.25">
      <c r="A44" s="44" t="s">
        <v>75</v>
      </c>
      <c r="B44" s="46" t="s">
        <v>76</v>
      </c>
      <c r="C44" s="3" t="s">
        <v>30</v>
      </c>
      <c r="D44" s="40">
        <f t="shared" ref="D44:M44" si="14">IF(AND(D45="нд",D45=D57,D57=D60,D60=D69),"нд",SUMIF(D45,"&lt;&gt;0",D45)+SUMIF(D57,"&lt;&gt;0",D57)+SUMIF(D60,"&lt;&gt;0",D60)+SUMIF(D69,"&lt;&gt;0",D69))</f>
        <v>0</v>
      </c>
      <c r="E44" s="40">
        <f t="shared" si="14"/>
        <v>0</v>
      </c>
      <c r="F44" s="40">
        <f t="shared" si="14"/>
        <v>0</v>
      </c>
      <c r="G44" s="40">
        <f t="shared" si="14"/>
        <v>0</v>
      </c>
      <c r="H44" s="40">
        <f t="shared" si="14"/>
        <v>0</v>
      </c>
      <c r="I44" s="40">
        <f t="shared" si="14"/>
        <v>0</v>
      </c>
      <c r="J44" s="40">
        <f t="shared" si="14"/>
        <v>0</v>
      </c>
      <c r="K44" s="40">
        <f t="shared" si="14"/>
        <v>0</v>
      </c>
      <c r="L44" s="40">
        <f t="shared" si="14"/>
        <v>0</v>
      </c>
      <c r="M44" s="40">
        <f t="shared" si="14"/>
        <v>0</v>
      </c>
      <c r="N44" s="45" t="s">
        <v>31</v>
      </c>
    </row>
    <row r="45" spans="1:14" s="12" customFormat="1" ht="31.5" x14ac:dyDescent="0.25">
      <c r="A45" s="44" t="s">
        <v>77</v>
      </c>
      <c r="B45" s="46" t="s">
        <v>78</v>
      </c>
      <c r="C45" s="3" t="s">
        <v>30</v>
      </c>
      <c r="D45" s="40">
        <f t="shared" ref="D45:M45" si="15">IF(AND(D46="нд",D46=D47,D47=D48),"нд",SUMIF(D46,"&lt;&gt;0",D46)+SUMIF(D47,"&lt;&gt;0",D47)+SUMIF(D48,"&lt;&gt;0",D48))</f>
        <v>0</v>
      </c>
      <c r="E45" s="40">
        <f t="shared" si="15"/>
        <v>0</v>
      </c>
      <c r="F45" s="40">
        <f t="shared" si="15"/>
        <v>0</v>
      </c>
      <c r="G45" s="40">
        <f t="shared" si="15"/>
        <v>0</v>
      </c>
      <c r="H45" s="40">
        <f t="shared" si="15"/>
        <v>0</v>
      </c>
      <c r="I45" s="40">
        <f t="shared" si="15"/>
        <v>0</v>
      </c>
      <c r="J45" s="40">
        <f t="shared" si="15"/>
        <v>0</v>
      </c>
      <c r="K45" s="40">
        <f t="shared" si="15"/>
        <v>0</v>
      </c>
      <c r="L45" s="40">
        <f t="shared" si="15"/>
        <v>0</v>
      </c>
      <c r="M45" s="40">
        <f t="shared" si="15"/>
        <v>0</v>
      </c>
      <c r="N45" s="45" t="s">
        <v>31</v>
      </c>
    </row>
    <row r="46" spans="1:14" s="12" customFormat="1" ht="47.25" x14ac:dyDescent="0.25">
      <c r="A46" s="47" t="s">
        <v>79</v>
      </c>
      <c r="B46" s="46" t="s">
        <v>80</v>
      </c>
      <c r="C46" s="46" t="s">
        <v>30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5" t="s">
        <v>31</v>
      </c>
    </row>
    <row r="47" spans="1:14" s="12" customFormat="1" ht="47.25" x14ac:dyDescent="0.25">
      <c r="A47" s="47" t="s">
        <v>81</v>
      </c>
      <c r="B47" s="46" t="s">
        <v>82</v>
      </c>
      <c r="C47" s="46" t="s">
        <v>30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5" t="s">
        <v>31</v>
      </c>
    </row>
    <row r="48" spans="1:14" s="12" customFormat="1" ht="31.5" x14ac:dyDescent="0.25">
      <c r="A48" s="44" t="s">
        <v>83</v>
      </c>
      <c r="B48" s="46" t="s">
        <v>84</v>
      </c>
      <c r="C48" s="3" t="s">
        <v>30</v>
      </c>
      <c r="D48" s="40">
        <f t="shared" ref="D48:M48" si="16">IF((COUNTIF(D49:D56,"нд"))=(COUNTA(D49:D56)),"нд",SUMIF(D49:D56,"&lt;&gt;0",D49:D56))</f>
        <v>0</v>
      </c>
      <c r="E48" s="40">
        <f t="shared" si="16"/>
        <v>0</v>
      </c>
      <c r="F48" s="40">
        <f t="shared" si="16"/>
        <v>0</v>
      </c>
      <c r="G48" s="40">
        <f t="shared" si="16"/>
        <v>0</v>
      </c>
      <c r="H48" s="40">
        <f t="shared" si="16"/>
        <v>0</v>
      </c>
      <c r="I48" s="40">
        <f t="shared" si="16"/>
        <v>0</v>
      </c>
      <c r="J48" s="40">
        <f t="shared" si="16"/>
        <v>0</v>
      </c>
      <c r="K48" s="40">
        <f t="shared" si="16"/>
        <v>0</v>
      </c>
      <c r="L48" s="40">
        <f t="shared" si="16"/>
        <v>0</v>
      </c>
      <c r="M48" s="40">
        <f t="shared" si="16"/>
        <v>0</v>
      </c>
      <c r="N48" s="49" t="s">
        <v>31</v>
      </c>
    </row>
    <row r="49" spans="1:14" s="11" customFormat="1" ht="173.25" x14ac:dyDescent="0.25">
      <c r="A49" s="6" t="s">
        <v>83</v>
      </c>
      <c r="B49" s="7" t="s">
        <v>258</v>
      </c>
      <c r="C49" s="8" t="s">
        <v>259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10" t="s">
        <v>85</v>
      </c>
    </row>
    <row r="50" spans="1:14" s="11" customFormat="1" ht="141.75" x14ac:dyDescent="0.25">
      <c r="A50" s="6" t="s">
        <v>83</v>
      </c>
      <c r="B50" s="7" t="s">
        <v>260</v>
      </c>
      <c r="C50" s="8" t="s">
        <v>261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10" t="s">
        <v>85</v>
      </c>
    </row>
    <row r="51" spans="1:14" s="11" customFormat="1" ht="141.75" x14ac:dyDescent="0.25">
      <c r="A51" s="6" t="s">
        <v>83</v>
      </c>
      <c r="B51" s="7" t="s">
        <v>262</v>
      </c>
      <c r="C51" s="8" t="s">
        <v>263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10" t="s">
        <v>85</v>
      </c>
    </row>
    <row r="52" spans="1:14" s="11" customFormat="1" ht="63" x14ac:dyDescent="0.25">
      <c r="A52" s="6" t="s">
        <v>83</v>
      </c>
      <c r="B52" s="7" t="s">
        <v>264</v>
      </c>
      <c r="C52" s="8" t="s">
        <v>265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10" t="s">
        <v>85</v>
      </c>
    </row>
    <row r="53" spans="1:14" s="11" customFormat="1" ht="78.75" x14ac:dyDescent="0.25">
      <c r="A53" s="6" t="s">
        <v>83</v>
      </c>
      <c r="B53" s="7" t="s">
        <v>266</v>
      </c>
      <c r="C53" s="8" t="s">
        <v>267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10" t="s">
        <v>85</v>
      </c>
    </row>
    <row r="54" spans="1:14" s="11" customFormat="1" ht="78.75" x14ac:dyDescent="0.25">
      <c r="A54" s="6" t="s">
        <v>83</v>
      </c>
      <c r="B54" s="7" t="s">
        <v>268</v>
      </c>
      <c r="C54" s="8" t="s">
        <v>269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10" t="s">
        <v>85</v>
      </c>
    </row>
    <row r="55" spans="1:14" s="11" customFormat="1" ht="78.75" x14ac:dyDescent="0.25">
      <c r="A55" s="6" t="s">
        <v>83</v>
      </c>
      <c r="B55" s="7" t="s">
        <v>270</v>
      </c>
      <c r="C55" s="8" t="s">
        <v>271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10" t="s">
        <v>85</v>
      </c>
    </row>
    <row r="56" spans="1:14" s="11" customFormat="1" ht="63" x14ac:dyDescent="0.25">
      <c r="A56" s="6" t="s">
        <v>83</v>
      </c>
      <c r="B56" s="7" t="s">
        <v>272</v>
      </c>
      <c r="C56" s="8" t="s">
        <v>273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10" t="s">
        <v>85</v>
      </c>
    </row>
    <row r="57" spans="1:14" s="12" customFormat="1" ht="31.5" x14ac:dyDescent="0.25">
      <c r="A57" s="44" t="s">
        <v>86</v>
      </c>
      <c r="B57" s="46" t="s">
        <v>87</v>
      </c>
      <c r="C57" s="3" t="s">
        <v>30</v>
      </c>
      <c r="D57" s="40">
        <f t="shared" ref="D57:M57" si="17">IF((COUNTIF(D58:D59,"нд"))=(COUNTA(D58:D59)),"нд",SUMIF(D58:D59,"&lt;&gt;0",D58:D59))</f>
        <v>0</v>
      </c>
      <c r="E57" s="40">
        <f t="shared" si="17"/>
        <v>0</v>
      </c>
      <c r="F57" s="40">
        <f t="shared" si="17"/>
        <v>0</v>
      </c>
      <c r="G57" s="40">
        <f t="shared" si="17"/>
        <v>0</v>
      </c>
      <c r="H57" s="40">
        <f t="shared" si="17"/>
        <v>0</v>
      </c>
      <c r="I57" s="40">
        <f t="shared" si="17"/>
        <v>0</v>
      </c>
      <c r="J57" s="40">
        <f t="shared" si="17"/>
        <v>0</v>
      </c>
      <c r="K57" s="40">
        <f t="shared" si="17"/>
        <v>0</v>
      </c>
      <c r="L57" s="40">
        <f t="shared" si="17"/>
        <v>0</v>
      </c>
      <c r="M57" s="40">
        <f t="shared" si="17"/>
        <v>0</v>
      </c>
      <c r="N57" s="49" t="s">
        <v>31</v>
      </c>
    </row>
    <row r="58" spans="1:14" s="12" customFormat="1" ht="47.25" x14ac:dyDescent="0.25">
      <c r="A58" s="44" t="s">
        <v>88</v>
      </c>
      <c r="B58" s="46" t="s">
        <v>89</v>
      </c>
      <c r="C58" s="3" t="s">
        <v>30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9" t="s">
        <v>31</v>
      </c>
    </row>
    <row r="59" spans="1:14" s="12" customFormat="1" ht="31.5" x14ac:dyDescent="0.25">
      <c r="A59" s="44" t="s">
        <v>90</v>
      </c>
      <c r="B59" s="46" t="s">
        <v>91</v>
      </c>
      <c r="C59" s="3" t="s">
        <v>30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9" t="s">
        <v>31</v>
      </c>
    </row>
    <row r="60" spans="1:14" s="12" customFormat="1" ht="31.5" x14ac:dyDescent="0.25">
      <c r="A60" s="44" t="s">
        <v>92</v>
      </c>
      <c r="B60" s="46" t="s">
        <v>93</v>
      </c>
      <c r="C60" s="3" t="s">
        <v>30</v>
      </c>
      <c r="D60" s="40">
        <f t="shared" ref="D60:M60" si="18">IF(AND(D61="нд",D61=D65),"нд",SUMIF(D61,"&lt;&gt;0",D61)+SUMIF(D65,"&lt;&gt;0",D65))</f>
        <v>0</v>
      </c>
      <c r="E60" s="40">
        <f t="shared" si="18"/>
        <v>0</v>
      </c>
      <c r="F60" s="40">
        <f t="shared" si="18"/>
        <v>0</v>
      </c>
      <c r="G60" s="40">
        <f t="shared" si="18"/>
        <v>0</v>
      </c>
      <c r="H60" s="40">
        <f t="shared" si="18"/>
        <v>0</v>
      </c>
      <c r="I60" s="40">
        <f t="shared" si="18"/>
        <v>0</v>
      </c>
      <c r="J60" s="40">
        <f t="shared" si="18"/>
        <v>0</v>
      </c>
      <c r="K60" s="40">
        <f t="shared" si="18"/>
        <v>0</v>
      </c>
      <c r="L60" s="40">
        <f t="shared" si="18"/>
        <v>0</v>
      </c>
      <c r="M60" s="40">
        <f t="shared" si="18"/>
        <v>0</v>
      </c>
      <c r="N60" s="49" t="s">
        <v>31</v>
      </c>
    </row>
    <row r="61" spans="1:14" s="12" customFormat="1" ht="31.5" x14ac:dyDescent="0.25">
      <c r="A61" s="44" t="s">
        <v>94</v>
      </c>
      <c r="B61" s="46" t="s">
        <v>95</v>
      </c>
      <c r="C61" s="3" t="s">
        <v>30</v>
      </c>
      <c r="D61" s="40">
        <f t="shared" ref="D61:M61" si="19">IF(AND(D62="нд",D62=D63,D63=D64),"нд",SUMIF(D62,"&lt;&gt;0",D62)+SUMIF(D63,"&lt;&gt;0",D63)+SUMIF(D64,"&lt;&gt;0",D64))</f>
        <v>0</v>
      </c>
      <c r="E61" s="40">
        <f t="shared" si="19"/>
        <v>0</v>
      </c>
      <c r="F61" s="40">
        <f t="shared" si="19"/>
        <v>0</v>
      </c>
      <c r="G61" s="40">
        <f t="shared" si="19"/>
        <v>0</v>
      </c>
      <c r="H61" s="40">
        <f t="shared" si="19"/>
        <v>0</v>
      </c>
      <c r="I61" s="40">
        <f t="shared" si="19"/>
        <v>0</v>
      </c>
      <c r="J61" s="40">
        <f t="shared" si="19"/>
        <v>0</v>
      </c>
      <c r="K61" s="40">
        <f t="shared" si="19"/>
        <v>0</v>
      </c>
      <c r="L61" s="40">
        <f t="shared" si="19"/>
        <v>0</v>
      </c>
      <c r="M61" s="40">
        <f t="shared" si="19"/>
        <v>0</v>
      </c>
      <c r="N61" s="49" t="s">
        <v>31</v>
      </c>
    </row>
    <row r="62" spans="1:14" s="12" customFormat="1" ht="63" x14ac:dyDescent="0.25">
      <c r="A62" s="44" t="s">
        <v>94</v>
      </c>
      <c r="B62" s="46" t="s">
        <v>96</v>
      </c>
      <c r="C62" s="3" t="s">
        <v>30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9" t="s">
        <v>31</v>
      </c>
    </row>
    <row r="63" spans="1:14" s="12" customFormat="1" ht="63" x14ac:dyDescent="0.25">
      <c r="A63" s="44" t="s">
        <v>94</v>
      </c>
      <c r="B63" s="46" t="s">
        <v>97</v>
      </c>
      <c r="C63" s="3" t="s">
        <v>30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9" t="s">
        <v>31</v>
      </c>
    </row>
    <row r="64" spans="1:14" s="12" customFormat="1" ht="63" x14ac:dyDescent="0.25">
      <c r="A64" s="44" t="s">
        <v>94</v>
      </c>
      <c r="B64" s="46" t="s">
        <v>98</v>
      </c>
      <c r="C64" s="3" t="s">
        <v>30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9" t="s">
        <v>31</v>
      </c>
    </row>
    <row r="65" spans="1:14" s="12" customFormat="1" ht="31.5" x14ac:dyDescent="0.25">
      <c r="A65" s="44" t="s">
        <v>99</v>
      </c>
      <c r="B65" s="46" t="s">
        <v>95</v>
      </c>
      <c r="C65" s="3" t="s">
        <v>30</v>
      </c>
      <c r="D65" s="40">
        <f t="shared" ref="D65:M65" si="20">IF((COUNTIF(D66:D68,"нд"))=(COUNTA(D66:D68)),"нд",SUMIF(D66:D68,"&lt;&gt;0",D66:D68))</f>
        <v>0</v>
      </c>
      <c r="E65" s="40">
        <f t="shared" si="20"/>
        <v>0</v>
      </c>
      <c r="F65" s="40">
        <f t="shared" si="20"/>
        <v>0</v>
      </c>
      <c r="G65" s="40">
        <f t="shared" si="20"/>
        <v>0</v>
      </c>
      <c r="H65" s="40">
        <f t="shared" si="20"/>
        <v>0</v>
      </c>
      <c r="I65" s="40">
        <f t="shared" si="20"/>
        <v>0</v>
      </c>
      <c r="J65" s="40">
        <f t="shared" si="20"/>
        <v>0</v>
      </c>
      <c r="K65" s="40">
        <f t="shared" si="20"/>
        <v>0</v>
      </c>
      <c r="L65" s="40">
        <f t="shared" si="20"/>
        <v>0</v>
      </c>
      <c r="M65" s="40">
        <f t="shared" si="20"/>
        <v>0</v>
      </c>
      <c r="N65" s="49" t="s">
        <v>31</v>
      </c>
    </row>
    <row r="66" spans="1:14" s="12" customFormat="1" ht="63" x14ac:dyDescent="0.25">
      <c r="A66" s="44" t="s">
        <v>99</v>
      </c>
      <c r="B66" s="46" t="s">
        <v>96</v>
      </c>
      <c r="C66" s="3" t="s">
        <v>30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9" t="s">
        <v>31</v>
      </c>
    </row>
    <row r="67" spans="1:14" s="12" customFormat="1" ht="63" x14ac:dyDescent="0.25">
      <c r="A67" s="44" t="s">
        <v>99</v>
      </c>
      <c r="B67" s="46" t="s">
        <v>97</v>
      </c>
      <c r="C67" s="3" t="s">
        <v>30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9" t="s">
        <v>31</v>
      </c>
    </row>
    <row r="68" spans="1:14" s="12" customFormat="1" ht="63" x14ac:dyDescent="0.25">
      <c r="A68" s="44" t="s">
        <v>99</v>
      </c>
      <c r="B68" s="46" t="s">
        <v>98</v>
      </c>
      <c r="C68" s="3" t="s">
        <v>30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9" t="s">
        <v>31</v>
      </c>
    </row>
    <row r="69" spans="1:14" s="12" customFormat="1" ht="63" x14ac:dyDescent="0.25">
      <c r="A69" s="44" t="s">
        <v>100</v>
      </c>
      <c r="B69" s="46" t="s">
        <v>101</v>
      </c>
      <c r="C69" s="3" t="s">
        <v>30</v>
      </c>
      <c r="D69" s="40">
        <f t="shared" ref="D69:M69" si="21">IF((COUNTIF(D70:D71,"нд"))=(COUNTA(D70:D71)),"нд",SUMIF(D70:D71,"&lt;&gt;0",D70:D71))</f>
        <v>0</v>
      </c>
      <c r="E69" s="40">
        <f t="shared" si="21"/>
        <v>0</v>
      </c>
      <c r="F69" s="40">
        <f t="shared" si="21"/>
        <v>0</v>
      </c>
      <c r="G69" s="40">
        <f t="shared" si="21"/>
        <v>0</v>
      </c>
      <c r="H69" s="40">
        <f t="shared" si="21"/>
        <v>0</v>
      </c>
      <c r="I69" s="40">
        <f t="shared" si="21"/>
        <v>0</v>
      </c>
      <c r="J69" s="40">
        <f t="shared" si="21"/>
        <v>0</v>
      </c>
      <c r="K69" s="40">
        <f t="shared" si="21"/>
        <v>0</v>
      </c>
      <c r="L69" s="40">
        <f t="shared" si="21"/>
        <v>0</v>
      </c>
      <c r="M69" s="40">
        <f t="shared" si="21"/>
        <v>0</v>
      </c>
      <c r="N69" s="49" t="s">
        <v>31</v>
      </c>
    </row>
    <row r="70" spans="1:14" s="12" customFormat="1" ht="47.25" x14ac:dyDescent="0.25">
      <c r="A70" s="44" t="s">
        <v>102</v>
      </c>
      <c r="B70" s="46" t="s">
        <v>103</v>
      </c>
      <c r="C70" s="3" t="s">
        <v>30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9" t="s">
        <v>31</v>
      </c>
    </row>
    <row r="71" spans="1:14" s="12" customFormat="1" ht="63" x14ac:dyDescent="0.25">
      <c r="A71" s="44" t="s">
        <v>104</v>
      </c>
      <c r="B71" s="46" t="s">
        <v>105</v>
      </c>
      <c r="C71" s="3" t="s">
        <v>30</v>
      </c>
      <c r="D71" s="40">
        <f t="shared" ref="D71:M71" si="22">IF((COUNTIF(D72:D78,"нд"))=(COUNTA(D72:D78)),"нд",SUMIF(D72:D78,"&lt;&gt;0",D72:D78))</f>
        <v>0</v>
      </c>
      <c r="E71" s="40">
        <f t="shared" si="22"/>
        <v>0</v>
      </c>
      <c r="F71" s="40">
        <f t="shared" si="22"/>
        <v>0</v>
      </c>
      <c r="G71" s="40">
        <f t="shared" si="22"/>
        <v>0</v>
      </c>
      <c r="H71" s="40">
        <f t="shared" si="22"/>
        <v>0</v>
      </c>
      <c r="I71" s="40">
        <f t="shared" si="22"/>
        <v>0</v>
      </c>
      <c r="J71" s="40">
        <f t="shared" si="22"/>
        <v>0</v>
      </c>
      <c r="K71" s="40">
        <f t="shared" si="22"/>
        <v>0</v>
      </c>
      <c r="L71" s="40">
        <f t="shared" si="22"/>
        <v>0</v>
      </c>
      <c r="M71" s="40">
        <f t="shared" si="22"/>
        <v>0</v>
      </c>
      <c r="N71" s="49" t="s">
        <v>31</v>
      </c>
    </row>
    <row r="72" spans="1:14" s="11" customFormat="1" ht="141.75" x14ac:dyDescent="0.25">
      <c r="A72" s="6" t="s">
        <v>104</v>
      </c>
      <c r="B72" s="7" t="s">
        <v>274</v>
      </c>
      <c r="C72" s="8" t="s">
        <v>275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10" t="s">
        <v>85</v>
      </c>
    </row>
    <row r="73" spans="1:14" s="11" customFormat="1" ht="78.75" x14ac:dyDescent="0.25">
      <c r="A73" s="6" t="s">
        <v>104</v>
      </c>
      <c r="B73" s="7" t="s">
        <v>276</v>
      </c>
      <c r="C73" s="8" t="s">
        <v>277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10" t="s">
        <v>85</v>
      </c>
    </row>
    <row r="74" spans="1:14" s="11" customFormat="1" ht="63" x14ac:dyDescent="0.25">
      <c r="A74" s="6" t="s">
        <v>104</v>
      </c>
      <c r="B74" s="7" t="s">
        <v>278</v>
      </c>
      <c r="C74" s="8" t="s">
        <v>279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10" t="s">
        <v>85</v>
      </c>
    </row>
    <row r="75" spans="1:14" s="11" customFormat="1" ht="63" x14ac:dyDescent="0.25">
      <c r="A75" s="6" t="s">
        <v>104</v>
      </c>
      <c r="B75" s="7" t="s">
        <v>280</v>
      </c>
      <c r="C75" s="8" t="s">
        <v>281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10" t="s">
        <v>85</v>
      </c>
    </row>
    <row r="76" spans="1:14" s="11" customFormat="1" ht="94.5" x14ac:dyDescent="0.25">
      <c r="A76" s="6" t="s">
        <v>104</v>
      </c>
      <c r="B76" s="7" t="s">
        <v>282</v>
      </c>
      <c r="C76" s="8" t="s">
        <v>283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10" t="s">
        <v>85</v>
      </c>
    </row>
    <row r="77" spans="1:14" s="11" customFormat="1" ht="94.5" x14ac:dyDescent="0.25">
      <c r="A77" s="6" t="s">
        <v>104</v>
      </c>
      <c r="B77" s="7" t="s">
        <v>284</v>
      </c>
      <c r="C77" s="8" t="s">
        <v>285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10" t="s">
        <v>85</v>
      </c>
    </row>
    <row r="78" spans="1:14" s="11" customFormat="1" ht="63" x14ac:dyDescent="0.25">
      <c r="A78" s="6" t="s">
        <v>104</v>
      </c>
      <c r="B78" s="7" t="s">
        <v>286</v>
      </c>
      <c r="C78" s="8" t="s">
        <v>287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10" t="s">
        <v>85</v>
      </c>
    </row>
    <row r="79" spans="1:14" s="12" customFormat="1" ht="31.5" x14ac:dyDescent="0.25">
      <c r="A79" s="44" t="s">
        <v>106</v>
      </c>
      <c r="B79" s="46" t="s">
        <v>107</v>
      </c>
      <c r="C79" s="3" t="s">
        <v>30</v>
      </c>
      <c r="D79" s="40">
        <f t="shared" ref="D79:M79" si="23">IF(AND(D80="нд",D80=D87,D87=D96,D96=D110),"нд",SUMIF(D80,"&lt;&gt;0",D80)+SUMIF(D87,"&lt;&gt;0",D87)+SUMIF(D96,"&lt;&gt;0",D96)+SUMIF(D110,"&lt;&gt;0",D110))</f>
        <v>0</v>
      </c>
      <c r="E79" s="40">
        <f t="shared" si="23"/>
        <v>0</v>
      </c>
      <c r="F79" s="40">
        <f t="shared" si="23"/>
        <v>0</v>
      </c>
      <c r="G79" s="40">
        <f t="shared" si="23"/>
        <v>0</v>
      </c>
      <c r="H79" s="40">
        <f t="shared" si="23"/>
        <v>0</v>
      </c>
      <c r="I79" s="40">
        <f t="shared" si="23"/>
        <v>0</v>
      </c>
      <c r="J79" s="40">
        <f t="shared" si="23"/>
        <v>0</v>
      </c>
      <c r="K79" s="40">
        <f t="shared" si="23"/>
        <v>0</v>
      </c>
      <c r="L79" s="40">
        <f t="shared" si="23"/>
        <v>0</v>
      </c>
      <c r="M79" s="40">
        <f t="shared" si="23"/>
        <v>0</v>
      </c>
      <c r="N79" s="49" t="s">
        <v>31</v>
      </c>
    </row>
    <row r="80" spans="1:14" s="12" customFormat="1" ht="47.25" x14ac:dyDescent="0.25">
      <c r="A80" s="44" t="s">
        <v>108</v>
      </c>
      <c r="B80" s="46" t="s">
        <v>109</v>
      </c>
      <c r="C80" s="3" t="s">
        <v>30</v>
      </c>
      <c r="D80" s="40">
        <f t="shared" ref="D80:M80" si="24">IF(AND(D81="нд",D81=D86),"нд",SUMIF(D81,"&lt;&gt;0",D81)+SUMIF(D86,"&lt;&gt;0",D86))</f>
        <v>0</v>
      </c>
      <c r="E80" s="40">
        <f t="shared" si="24"/>
        <v>0</v>
      </c>
      <c r="F80" s="40">
        <f t="shared" si="24"/>
        <v>0</v>
      </c>
      <c r="G80" s="40">
        <f t="shared" si="24"/>
        <v>0</v>
      </c>
      <c r="H80" s="40">
        <f t="shared" si="24"/>
        <v>0</v>
      </c>
      <c r="I80" s="40">
        <f t="shared" si="24"/>
        <v>0</v>
      </c>
      <c r="J80" s="40">
        <f t="shared" si="24"/>
        <v>0</v>
      </c>
      <c r="K80" s="40">
        <f t="shared" si="24"/>
        <v>0</v>
      </c>
      <c r="L80" s="40">
        <f t="shared" si="24"/>
        <v>0</v>
      </c>
      <c r="M80" s="40">
        <f t="shared" si="24"/>
        <v>0</v>
      </c>
      <c r="N80" s="49" t="s">
        <v>31</v>
      </c>
    </row>
    <row r="81" spans="1:14" s="12" customFormat="1" ht="31.5" x14ac:dyDescent="0.25">
      <c r="A81" s="44" t="s">
        <v>110</v>
      </c>
      <c r="B81" s="46" t="s">
        <v>111</v>
      </c>
      <c r="C81" s="3" t="s">
        <v>30</v>
      </c>
      <c r="D81" s="40">
        <f>IF((COUNTIF(D82:D85,"нд"))=(COUNTA(D82:D85)),"нд",SUMIF(D82:D85,"&lt;&gt;0",D82:D85))</f>
        <v>0</v>
      </c>
      <c r="E81" s="40">
        <f t="shared" ref="E81:M81" si="25">IF((COUNTIF(E82:E85,"нд"))=(COUNTA(E82:E85)),"нд",SUMIF(E82:E85,"&lt;&gt;0",E82:E85))</f>
        <v>0</v>
      </c>
      <c r="F81" s="40">
        <f t="shared" si="25"/>
        <v>0</v>
      </c>
      <c r="G81" s="40">
        <f t="shared" si="25"/>
        <v>0</v>
      </c>
      <c r="H81" s="40">
        <f t="shared" si="25"/>
        <v>0</v>
      </c>
      <c r="I81" s="40">
        <f t="shared" si="25"/>
        <v>0</v>
      </c>
      <c r="J81" s="40">
        <f t="shared" si="25"/>
        <v>0</v>
      </c>
      <c r="K81" s="40">
        <f t="shared" si="25"/>
        <v>0</v>
      </c>
      <c r="L81" s="40">
        <f t="shared" si="25"/>
        <v>0</v>
      </c>
      <c r="M81" s="40">
        <f t="shared" si="25"/>
        <v>0</v>
      </c>
      <c r="N81" s="49" t="s">
        <v>31</v>
      </c>
    </row>
    <row r="82" spans="1:14" s="11" customFormat="1" ht="47.25" x14ac:dyDescent="0.25">
      <c r="A82" s="6" t="s">
        <v>110</v>
      </c>
      <c r="B82" s="7" t="s">
        <v>288</v>
      </c>
      <c r="C82" s="8" t="s">
        <v>289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10" t="s">
        <v>85</v>
      </c>
    </row>
    <row r="83" spans="1:14" s="11" customFormat="1" ht="47.25" x14ac:dyDescent="0.25">
      <c r="A83" s="6" t="s">
        <v>110</v>
      </c>
      <c r="B83" s="7" t="s">
        <v>290</v>
      </c>
      <c r="C83" s="8" t="s">
        <v>291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10" t="s">
        <v>85</v>
      </c>
    </row>
    <row r="84" spans="1:14" s="11" customFormat="1" ht="47.25" x14ac:dyDescent="0.25">
      <c r="A84" s="6" t="s">
        <v>110</v>
      </c>
      <c r="B84" s="7" t="s">
        <v>292</v>
      </c>
      <c r="C84" s="8" t="s">
        <v>293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10" t="s">
        <v>85</v>
      </c>
    </row>
    <row r="85" spans="1:14" s="11" customFormat="1" ht="47.25" x14ac:dyDescent="0.25">
      <c r="A85" s="6" t="s">
        <v>110</v>
      </c>
      <c r="B85" s="7" t="s">
        <v>294</v>
      </c>
      <c r="C85" s="8" t="s">
        <v>295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10" t="s">
        <v>85</v>
      </c>
    </row>
    <row r="86" spans="1:14" s="12" customFormat="1" ht="47.25" x14ac:dyDescent="0.25">
      <c r="A86" s="44" t="s">
        <v>112</v>
      </c>
      <c r="B86" s="46" t="s">
        <v>113</v>
      </c>
      <c r="C86" s="3" t="s">
        <v>30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9" t="s">
        <v>31</v>
      </c>
    </row>
    <row r="87" spans="1:14" s="12" customFormat="1" ht="31.5" x14ac:dyDescent="0.25">
      <c r="A87" s="44" t="s">
        <v>114</v>
      </c>
      <c r="B87" s="46" t="s">
        <v>115</v>
      </c>
      <c r="C87" s="3" t="s">
        <v>30</v>
      </c>
      <c r="D87" s="40">
        <f t="shared" ref="D87:M87" si="26">IF(AND(D88="нд",D88=D95),"нд",SUMIF(D88,"&lt;&gt;0",D88)+SUMIF(D95,"&lt;&gt;0",D95))</f>
        <v>0</v>
      </c>
      <c r="E87" s="40">
        <f t="shared" si="26"/>
        <v>0</v>
      </c>
      <c r="F87" s="40">
        <f t="shared" si="26"/>
        <v>0</v>
      </c>
      <c r="G87" s="40">
        <f t="shared" si="26"/>
        <v>0</v>
      </c>
      <c r="H87" s="40">
        <f t="shared" si="26"/>
        <v>0</v>
      </c>
      <c r="I87" s="40">
        <f t="shared" si="26"/>
        <v>0</v>
      </c>
      <c r="J87" s="40">
        <f t="shared" si="26"/>
        <v>0</v>
      </c>
      <c r="K87" s="40">
        <f t="shared" si="26"/>
        <v>0</v>
      </c>
      <c r="L87" s="40">
        <f t="shared" si="26"/>
        <v>0</v>
      </c>
      <c r="M87" s="40">
        <f t="shared" si="26"/>
        <v>0</v>
      </c>
      <c r="N87" s="49" t="s">
        <v>31</v>
      </c>
    </row>
    <row r="88" spans="1:14" s="12" customFormat="1" x14ac:dyDescent="0.25">
      <c r="A88" s="44" t="s">
        <v>116</v>
      </c>
      <c r="B88" s="46" t="s">
        <v>117</v>
      </c>
      <c r="C88" s="3" t="s">
        <v>30</v>
      </c>
      <c r="D88" s="40">
        <f t="shared" ref="D88:M88" si="27">IF((COUNTIF(D89:D94,"нд"))=(COUNTA(D89:D94)),"нд",SUMIF(D89:D94,"&lt;&gt;0",D89:D94))</f>
        <v>0</v>
      </c>
      <c r="E88" s="40">
        <f t="shared" si="27"/>
        <v>0</v>
      </c>
      <c r="F88" s="40">
        <f t="shared" si="27"/>
        <v>0</v>
      </c>
      <c r="G88" s="40">
        <f t="shared" si="27"/>
        <v>0</v>
      </c>
      <c r="H88" s="40">
        <f t="shared" si="27"/>
        <v>0</v>
      </c>
      <c r="I88" s="40">
        <f t="shared" si="27"/>
        <v>0</v>
      </c>
      <c r="J88" s="40">
        <f t="shared" si="27"/>
        <v>0</v>
      </c>
      <c r="K88" s="40">
        <f t="shared" si="27"/>
        <v>0</v>
      </c>
      <c r="L88" s="40">
        <f t="shared" si="27"/>
        <v>0</v>
      </c>
      <c r="M88" s="40">
        <f t="shared" si="27"/>
        <v>0</v>
      </c>
      <c r="N88" s="49" t="s">
        <v>31</v>
      </c>
    </row>
    <row r="89" spans="1:14" s="11" customFormat="1" ht="47.25" x14ac:dyDescent="0.25">
      <c r="A89" s="6" t="s">
        <v>116</v>
      </c>
      <c r="B89" s="7" t="s">
        <v>296</v>
      </c>
      <c r="C89" s="8" t="s">
        <v>297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10" t="s">
        <v>85</v>
      </c>
    </row>
    <row r="90" spans="1:14" s="11" customFormat="1" ht="47.25" x14ac:dyDescent="0.25">
      <c r="A90" s="6" t="s">
        <v>116</v>
      </c>
      <c r="B90" s="7" t="s">
        <v>298</v>
      </c>
      <c r="C90" s="8" t="s">
        <v>299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10" t="s">
        <v>85</v>
      </c>
    </row>
    <row r="91" spans="1:14" s="11" customFormat="1" ht="31.5" x14ac:dyDescent="0.25">
      <c r="A91" s="6" t="s">
        <v>116</v>
      </c>
      <c r="B91" s="7" t="s">
        <v>300</v>
      </c>
      <c r="C91" s="8" t="s">
        <v>301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10" t="s">
        <v>85</v>
      </c>
    </row>
    <row r="92" spans="1:14" s="11" customFormat="1" ht="47.25" x14ac:dyDescent="0.25">
      <c r="A92" s="6" t="s">
        <v>116</v>
      </c>
      <c r="B92" s="7" t="s">
        <v>302</v>
      </c>
      <c r="C92" s="8" t="s">
        <v>303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10" t="s">
        <v>85</v>
      </c>
    </row>
    <row r="93" spans="1:14" s="11" customFormat="1" ht="31.5" x14ac:dyDescent="0.25">
      <c r="A93" s="6" t="s">
        <v>116</v>
      </c>
      <c r="B93" s="7" t="s">
        <v>304</v>
      </c>
      <c r="C93" s="8" t="s">
        <v>305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10" t="s">
        <v>85</v>
      </c>
    </row>
    <row r="94" spans="1:14" s="11" customFormat="1" ht="47.25" x14ac:dyDescent="0.25">
      <c r="A94" s="6" t="s">
        <v>116</v>
      </c>
      <c r="B94" s="7" t="s">
        <v>306</v>
      </c>
      <c r="C94" s="8" t="s">
        <v>307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10" t="s">
        <v>85</v>
      </c>
    </row>
    <row r="95" spans="1:14" s="12" customFormat="1" ht="31.5" x14ac:dyDescent="0.25">
      <c r="A95" s="44" t="s">
        <v>118</v>
      </c>
      <c r="B95" s="46" t="s">
        <v>119</v>
      </c>
      <c r="C95" s="3" t="s">
        <v>30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9" t="s">
        <v>31</v>
      </c>
    </row>
    <row r="96" spans="1:14" s="12" customFormat="1" ht="31.5" x14ac:dyDescent="0.25">
      <c r="A96" s="44" t="s">
        <v>120</v>
      </c>
      <c r="B96" s="46" t="s">
        <v>121</v>
      </c>
      <c r="C96" s="3" t="s">
        <v>30</v>
      </c>
      <c r="D96" s="40">
        <f t="shared" ref="D96:M96" si="28">IF((COUNTIF(D97:D97,"нд"))=(COUNTA(D97:D97)),"нд",SUMIF(D97:D97,"&lt;&gt;0",D97:D97))</f>
        <v>0</v>
      </c>
      <c r="E96" s="40">
        <f t="shared" si="28"/>
        <v>0</v>
      </c>
      <c r="F96" s="40">
        <f t="shared" si="28"/>
        <v>0</v>
      </c>
      <c r="G96" s="40">
        <f t="shared" si="28"/>
        <v>0</v>
      </c>
      <c r="H96" s="40">
        <f t="shared" si="28"/>
        <v>0</v>
      </c>
      <c r="I96" s="40">
        <f t="shared" si="28"/>
        <v>0</v>
      </c>
      <c r="J96" s="40">
        <f t="shared" si="28"/>
        <v>0</v>
      </c>
      <c r="K96" s="40">
        <f t="shared" si="28"/>
        <v>0</v>
      </c>
      <c r="L96" s="40">
        <f t="shared" si="28"/>
        <v>0</v>
      </c>
      <c r="M96" s="40">
        <f t="shared" si="28"/>
        <v>0</v>
      </c>
      <c r="N96" s="49" t="s">
        <v>31</v>
      </c>
    </row>
    <row r="97" spans="1:14" s="11" customFormat="1" ht="63" x14ac:dyDescent="0.25">
      <c r="A97" s="6" t="s">
        <v>120</v>
      </c>
      <c r="B97" s="7" t="s">
        <v>308</v>
      </c>
      <c r="C97" s="8" t="s">
        <v>309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10" t="s">
        <v>85</v>
      </c>
    </row>
    <row r="98" spans="1:14" s="11" customFormat="1" ht="63" x14ac:dyDescent="0.25">
      <c r="A98" s="6" t="s">
        <v>120</v>
      </c>
      <c r="B98" s="7" t="s">
        <v>310</v>
      </c>
      <c r="C98" s="8" t="s">
        <v>311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10" t="s">
        <v>85</v>
      </c>
    </row>
    <row r="99" spans="1:14" s="11" customFormat="1" ht="63" x14ac:dyDescent="0.25">
      <c r="A99" s="6" t="s">
        <v>120</v>
      </c>
      <c r="B99" s="7" t="s">
        <v>312</v>
      </c>
      <c r="C99" s="8" t="s">
        <v>313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10" t="s">
        <v>85</v>
      </c>
    </row>
    <row r="100" spans="1:14" s="11" customFormat="1" ht="63" x14ac:dyDescent="0.25">
      <c r="A100" s="6" t="s">
        <v>120</v>
      </c>
      <c r="B100" s="7" t="s">
        <v>314</v>
      </c>
      <c r="C100" s="8" t="s">
        <v>315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10" t="s">
        <v>85</v>
      </c>
    </row>
    <row r="101" spans="1:14" s="11" customFormat="1" ht="63" x14ac:dyDescent="0.25">
      <c r="A101" s="6" t="s">
        <v>120</v>
      </c>
      <c r="B101" s="7" t="s">
        <v>316</v>
      </c>
      <c r="C101" s="8" t="s">
        <v>317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10" t="s">
        <v>85</v>
      </c>
    </row>
    <row r="102" spans="1:14" s="11" customFormat="1" ht="63" x14ac:dyDescent="0.25">
      <c r="A102" s="6" t="s">
        <v>120</v>
      </c>
      <c r="B102" s="7" t="s">
        <v>318</v>
      </c>
      <c r="C102" s="8" t="s">
        <v>319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10" t="s">
        <v>85</v>
      </c>
    </row>
    <row r="103" spans="1:14" s="11" customFormat="1" ht="63" x14ac:dyDescent="0.25">
      <c r="A103" s="6" t="s">
        <v>120</v>
      </c>
      <c r="B103" s="7" t="s">
        <v>320</v>
      </c>
      <c r="C103" s="8" t="s">
        <v>321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10" t="s">
        <v>85</v>
      </c>
    </row>
    <row r="104" spans="1:14" s="11" customFormat="1" ht="63" x14ac:dyDescent="0.25">
      <c r="A104" s="6" t="s">
        <v>120</v>
      </c>
      <c r="B104" s="7" t="s">
        <v>322</v>
      </c>
      <c r="C104" s="8" t="s">
        <v>323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10" t="s">
        <v>85</v>
      </c>
    </row>
    <row r="105" spans="1:14" s="11" customFormat="1" ht="63" x14ac:dyDescent="0.25">
      <c r="A105" s="6" t="s">
        <v>120</v>
      </c>
      <c r="B105" s="7" t="s">
        <v>324</v>
      </c>
      <c r="C105" s="8" t="s">
        <v>325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10" t="s">
        <v>85</v>
      </c>
    </row>
    <row r="106" spans="1:14" s="11" customFormat="1" ht="63" x14ac:dyDescent="0.25">
      <c r="A106" s="6" t="s">
        <v>120</v>
      </c>
      <c r="B106" s="7" t="s">
        <v>326</v>
      </c>
      <c r="C106" s="8" t="s">
        <v>327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10" t="s">
        <v>85</v>
      </c>
    </row>
    <row r="107" spans="1:14" s="11" customFormat="1" ht="63" x14ac:dyDescent="0.25">
      <c r="A107" s="6" t="s">
        <v>120</v>
      </c>
      <c r="B107" s="7" t="s">
        <v>328</v>
      </c>
      <c r="C107" s="8" t="s">
        <v>329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10" t="s">
        <v>85</v>
      </c>
    </row>
    <row r="108" spans="1:14" s="11" customFormat="1" ht="63" x14ac:dyDescent="0.25">
      <c r="A108" s="6" t="s">
        <v>120</v>
      </c>
      <c r="B108" s="7" t="s">
        <v>330</v>
      </c>
      <c r="C108" s="8" t="s">
        <v>331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10" t="s">
        <v>85</v>
      </c>
    </row>
    <row r="109" spans="1:14" s="11" customFormat="1" ht="63" x14ac:dyDescent="0.25">
      <c r="A109" s="6" t="s">
        <v>120</v>
      </c>
      <c r="B109" s="7" t="s">
        <v>332</v>
      </c>
      <c r="C109" s="8" t="s">
        <v>333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10" t="s">
        <v>85</v>
      </c>
    </row>
    <row r="110" spans="1:14" s="12" customFormat="1" ht="31.5" x14ac:dyDescent="0.25">
      <c r="A110" s="44" t="s">
        <v>122</v>
      </c>
      <c r="B110" s="46" t="s">
        <v>123</v>
      </c>
      <c r="C110" s="3" t="s">
        <v>30</v>
      </c>
      <c r="D110" s="40">
        <f t="shared" ref="D110:M110" si="29">IF((COUNTIF(D111:D112,"нд"))=(COUNTA(D111:D112)),"нд",SUMIF(D111:D112,"&lt;&gt;0",D111:D112))</f>
        <v>0</v>
      </c>
      <c r="E110" s="40">
        <f t="shared" si="29"/>
        <v>0</v>
      </c>
      <c r="F110" s="40">
        <f t="shared" si="29"/>
        <v>0</v>
      </c>
      <c r="G110" s="40">
        <f t="shared" si="29"/>
        <v>0</v>
      </c>
      <c r="H110" s="40">
        <f t="shared" si="29"/>
        <v>0</v>
      </c>
      <c r="I110" s="40">
        <f t="shared" si="29"/>
        <v>0</v>
      </c>
      <c r="J110" s="40">
        <f t="shared" si="29"/>
        <v>0</v>
      </c>
      <c r="K110" s="40">
        <f t="shared" si="29"/>
        <v>0</v>
      </c>
      <c r="L110" s="40">
        <f t="shared" si="29"/>
        <v>0</v>
      </c>
      <c r="M110" s="40">
        <f t="shared" si="29"/>
        <v>0</v>
      </c>
      <c r="N110" s="49" t="s">
        <v>31</v>
      </c>
    </row>
    <row r="111" spans="1:14" s="12" customFormat="1" ht="31.5" x14ac:dyDescent="0.25">
      <c r="A111" s="44" t="s">
        <v>124</v>
      </c>
      <c r="B111" s="46" t="s">
        <v>125</v>
      </c>
      <c r="C111" s="3" t="s">
        <v>30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9" t="s">
        <v>31</v>
      </c>
    </row>
    <row r="112" spans="1:14" s="12" customFormat="1" ht="31.5" x14ac:dyDescent="0.25">
      <c r="A112" s="44" t="s">
        <v>126</v>
      </c>
      <c r="B112" s="46" t="s">
        <v>127</v>
      </c>
      <c r="C112" s="3" t="s">
        <v>30</v>
      </c>
      <c r="D112" s="40">
        <f t="shared" ref="D112:M112" si="30">IF((COUNTIF(D113:D114,"нд"))=(COUNTA(D113:D114)),"нд",SUMIF(D113:D114,"&lt;&gt;0",D113:D114))</f>
        <v>0</v>
      </c>
      <c r="E112" s="40">
        <f t="shared" si="30"/>
        <v>0</v>
      </c>
      <c r="F112" s="40">
        <f t="shared" si="30"/>
        <v>0</v>
      </c>
      <c r="G112" s="40">
        <f t="shared" si="30"/>
        <v>0</v>
      </c>
      <c r="H112" s="40">
        <f t="shared" si="30"/>
        <v>0</v>
      </c>
      <c r="I112" s="40">
        <f t="shared" si="30"/>
        <v>0</v>
      </c>
      <c r="J112" s="40">
        <f t="shared" si="30"/>
        <v>0</v>
      </c>
      <c r="K112" s="40">
        <f t="shared" si="30"/>
        <v>0</v>
      </c>
      <c r="L112" s="40">
        <f t="shared" si="30"/>
        <v>0</v>
      </c>
      <c r="M112" s="40">
        <f t="shared" si="30"/>
        <v>0</v>
      </c>
      <c r="N112" s="49" t="s">
        <v>31</v>
      </c>
    </row>
    <row r="113" spans="1:14" s="11" customFormat="1" ht="63" x14ac:dyDescent="0.25">
      <c r="A113" s="6" t="s">
        <v>126</v>
      </c>
      <c r="B113" s="7" t="s">
        <v>334</v>
      </c>
      <c r="C113" s="8" t="s">
        <v>335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10" t="s">
        <v>85</v>
      </c>
    </row>
    <row r="114" spans="1:14" s="11" customFormat="1" ht="63" x14ac:dyDescent="0.25">
      <c r="A114" s="6" t="s">
        <v>126</v>
      </c>
      <c r="B114" s="7" t="s">
        <v>336</v>
      </c>
      <c r="C114" s="8" t="s">
        <v>337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10" t="s">
        <v>85</v>
      </c>
    </row>
    <row r="115" spans="1:14" s="12" customFormat="1" ht="47.25" x14ac:dyDescent="0.25">
      <c r="A115" s="44" t="s">
        <v>128</v>
      </c>
      <c r="B115" s="46" t="s">
        <v>129</v>
      </c>
      <c r="C115" s="3" t="s">
        <v>30</v>
      </c>
      <c r="D115" s="40">
        <f t="shared" ref="D115:M115" si="31">IF((COUNTIF(D116:D117,"нд"))=(COUNTA(D116:D117)),"нд",SUMIF(D116:D117,"&lt;&gt;0",D116:D117))</f>
        <v>0</v>
      </c>
      <c r="E115" s="40">
        <f t="shared" si="31"/>
        <v>0</v>
      </c>
      <c r="F115" s="40">
        <f t="shared" si="31"/>
        <v>0</v>
      </c>
      <c r="G115" s="40">
        <f t="shared" si="31"/>
        <v>0</v>
      </c>
      <c r="H115" s="40">
        <f t="shared" si="31"/>
        <v>0</v>
      </c>
      <c r="I115" s="40">
        <f t="shared" si="31"/>
        <v>0</v>
      </c>
      <c r="J115" s="40">
        <f t="shared" si="31"/>
        <v>0</v>
      </c>
      <c r="K115" s="40">
        <f t="shared" si="31"/>
        <v>0</v>
      </c>
      <c r="L115" s="40">
        <f t="shared" si="31"/>
        <v>0</v>
      </c>
      <c r="M115" s="40">
        <f t="shared" si="31"/>
        <v>0</v>
      </c>
      <c r="N115" s="49" t="s">
        <v>31</v>
      </c>
    </row>
    <row r="116" spans="1:14" s="12" customFormat="1" ht="47.25" x14ac:dyDescent="0.25">
      <c r="A116" s="44" t="s">
        <v>130</v>
      </c>
      <c r="B116" s="46" t="s">
        <v>131</v>
      </c>
      <c r="C116" s="3" t="s">
        <v>30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9" t="s">
        <v>31</v>
      </c>
    </row>
    <row r="117" spans="1:14" s="12" customFormat="1" ht="47.25" x14ac:dyDescent="0.25">
      <c r="A117" s="44" t="s">
        <v>132</v>
      </c>
      <c r="B117" s="46" t="s">
        <v>133</v>
      </c>
      <c r="C117" s="3" t="s">
        <v>30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9" t="s">
        <v>31</v>
      </c>
    </row>
    <row r="118" spans="1:14" s="12" customFormat="1" ht="31.5" x14ac:dyDescent="0.25">
      <c r="A118" s="44" t="s">
        <v>134</v>
      </c>
      <c r="B118" s="46" t="s">
        <v>135</v>
      </c>
      <c r="C118" s="3" t="s">
        <v>30</v>
      </c>
      <c r="D118" s="40">
        <f t="shared" ref="D118:M118" si="32">IF((COUNTIF(D119:D134,"нд"))=(COUNTA(D119:D134)),"нд",SUMIF(D119:D134,"&lt;&gt;0",D116:D134))</f>
        <v>0</v>
      </c>
      <c r="E118" s="40">
        <f t="shared" si="32"/>
        <v>0</v>
      </c>
      <c r="F118" s="40">
        <f t="shared" si="32"/>
        <v>0</v>
      </c>
      <c r="G118" s="40">
        <f t="shared" si="32"/>
        <v>0</v>
      </c>
      <c r="H118" s="40">
        <f t="shared" si="32"/>
        <v>0</v>
      </c>
      <c r="I118" s="40">
        <f t="shared" si="32"/>
        <v>0</v>
      </c>
      <c r="J118" s="40">
        <f t="shared" si="32"/>
        <v>0</v>
      </c>
      <c r="K118" s="40">
        <f t="shared" si="32"/>
        <v>0</v>
      </c>
      <c r="L118" s="40">
        <f t="shared" si="32"/>
        <v>0</v>
      </c>
      <c r="M118" s="40">
        <f t="shared" si="32"/>
        <v>0</v>
      </c>
      <c r="N118" s="49" t="s">
        <v>31</v>
      </c>
    </row>
    <row r="119" spans="1:14" s="11" customFormat="1" ht="78.75" x14ac:dyDescent="0.25">
      <c r="A119" s="6" t="s">
        <v>134</v>
      </c>
      <c r="B119" s="7" t="s">
        <v>338</v>
      </c>
      <c r="C119" s="8" t="s">
        <v>339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10" t="s">
        <v>85</v>
      </c>
    </row>
    <row r="120" spans="1:14" s="11" customFormat="1" ht="78.75" x14ac:dyDescent="0.25">
      <c r="A120" s="6" t="s">
        <v>134</v>
      </c>
      <c r="B120" s="7" t="s">
        <v>340</v>
      </c>
      <c r="C120" s="8" t="s">
        <v>341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10" t="s">
        <v>85</v>
      </c>
    </row>
    <row r="121" spans="1:14" s="11" customFormat="1" ht="78.75" x14ac:dyDescent="0.25">
      <c r="A121" s="6" t="s">
        <v>134</v>
      </c>
      <c r="B121" s="7" t="s">
        <v>342</v>
      </c>
      <c r="C121" s="8" t="s">
        <v>343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10" t="s">
        <v>85</v>
      </c>
    </row>
    <row r="122" spans="1:14" s="11" customFormat="1" ht="94.5" x14ac:dyDescent="0.25">
      <c r="A122" s="6" t="s">
        <v>134</v>
      </c>
      <c r="B122" s="7" t="s">
        <v>344</v>
      </c>
      <c r="C122" s="8" t="s">
        <v>345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10" t="s">
        <v>85</v>
      </c>
    </row>
    <row r="123" spans="1:14" s="11" customFormat="1" ht="78.75" x14ac:dyDescent="0.25">
      <c r="A123" s="6" t="s">
        <v>134</v>
      </c>
      <c r="B123" s="7" t="s">
        <v>346</v>
      </c>
      <c r="C123" s="8" t="s">
        <v>347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10" t="s">
        <v>85</v>
      </c>
    </row>
    <row r="124" spans="1:14" s="11" customFormat="1" ht="78.75" x14ac:dyDescent="0.25">
      <c r="A124" s="6" t="s">
        <v>134</v>
      </c>
      <c r="B124" s="7" t="s">
        <v>348</v>
      </c>
      <c r="C124" s="8" t="s">
        <v>349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10" t="s">
        <v>85</v>
      </c>
    </row>
    <row r="125" spans="1:14" s="11" customFormat="1" ht="78.75" x14ac:dyDescent="0.25">
      <c r="A125" s="6" t="s">
        <v>134</v>
      </c>
      <c r="B125" s="7" t="s">
        <v>350</v>
      </c>
      <c r="C125" s="8" t="s">
        <v>351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10" t="s">
        <v>85</v>
      </c>
    </row>
    <row r="126" spans="1:14" s="11" customFormat="1" ht="78.75" x14ac:dyDescent="0.25">
      <c r="A126" s="6" t="s">
        <v>134</v>
      </c>
      <c r="B126" s="7" t="s">
        <v>352</v>
      </c>
      <c r="C126" s="8" t="s">
        <v>353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10" t="s">
        <v>85</v>
      </c>
    </row>
    <row r="127" spans="1:14" s="11" customFormat="1" ht="78.75" x14ac:dyDescent="0.25">
      <c r="A127" s="6" t="s">
        <v>134</v>
      </c>
      <c r="B127" s="7" t="s">
        <v>354</v>
      </c>
      <c r="C127" s="8" t="s">
        <v>355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10" t="s">
        <v>85</v>
      </c>
    </row>
    <row r="128" spans="1:14" s="11" customFormat="1" ht="78.75" x14ac:dyDescent="0.25">
      <c r="A128" s="6" t="s">
        <v>134</v>
      </c>
      <c r="B128" s="7" t="s">
        <v>356</v>
      </c>
      <c r="C128" s="8" t="s">
        <v>357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10" t="s">
        <v>85</v>
      </c>
    </row>
    <row r="129" spans="1:14" s="11" customFormat="1" ht="78.75" x14ac:dyDescent="0.25">
      <c r="A129" s="6" t="s">
        <v>134</v>
      </c>
      <c r="B129" s="7" t="s">
        <v>358</v>
      </c>
      <c r="C129" s="8" t="s">
        <v>359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10" t="s">
        <v>85</v>
      </c>
    </row>
    <row r="130" spans="1:14" s="11" customFormat="1" ht="78.75" x14ac:dyDescent="0.25">
      <c r="A130" s="6" t="s">
        <v>134</v>
      </c>
      <c r="B130" s="7" t="s">
        <v>360</v>
      </c>
      <c r="C130" s="8" t="s">
        <v>361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10" t="s">
        <v>85</v>
      </c>
    </row>
    <row r="131" spans="1:14" s="11" customFormat="1" ht="78.75" x14ac:dyDescent="0.25">
      <c r="A131" s="6" t="s">
        <v>134</v>
      </c>
      <c r="B131" s="7" t="s">
        <v>362</v>
      </c>
      <c r="C131" s="8" t="s">
        <v>363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10" t="s">
        <v>85</v>
      </c>
    </row>
    <row r="132" spans="1:14" s="11" customFormat="1" ht="78.75" x14ac:dyDescent="0.25">
      <c r="A132" s="6" t="s">
        <v>134</v>
      </c>
      <c r="B132" s="7" t="s">
        <v>364</v>
      </c>
      <c r="C132" s="8" t="s">
        <v>365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10" t="s">
        <v>85</v>
      </c>
    </row>
    <row r="133" spans="1:14" s="11" customFormat="1" ht="78.75" x14ac:dyDescent="0.25">
      <c r="A133" s="6" t="s">
        <v>134</v>
      </c>
      <c r="B133" s="7" t="s">
        <v>366</v>
      </c>
      <c r="C133" s="8" t="s">
        <v>367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10" t="s">
        <v>85</v>
      </c>
    </row>
    <row r="134" spans="1:14" s="11" customFormat="1" ht="78.75" x14ac:dyDescent="0.25">
      <c r="A134" s="6" t="s">
        <v>134</v>
      </c>
      <c r="B134" s="7" t="s">
        <v>368</v>
      </c>
      <c r="C134" s="8" t="s">
        <v>369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10" t="s">
        <v>85</v>
      </c>
    </row>
    <row r="135" spans="1:14" s="12" customFormat="1" ht="31.5" x14ac:dyDescent="0.25">
      <c r="A135" s="44" t="s">
        <v>136</v>
      </c>
      <c r="B135" s="50" t="s">
        <v>137</v>
      </c>
      <c r="C135" s="3" t="s">
        <v>30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9" t="s">
        <v>31</v>
      </c>
    </row>
    <row r="136" spans="1:14" s="12" customFormat="1" x14ac:dyDescent="0.25">
      <c r="A136" s="44" t="s">
        <v>138</v>
      </c>
      <c r="B136" s="50" t="s">
        <v>139</v>
      </c>
      <c r="C136" s="3" t="s">
        <v>30</v>
      </c>
      <c r="D136" s="40">
        <f t="shared" ref="D136:M136" si="33">IF((COUNTIF(D137:D204,"нд"))=(COUNTA(D137:D204)),"нд",SUMIF(D137:D204,"&lt;&gt;0",D137:D204))</f>
        <v>0</v>
      </c>
      <c r="E136" s="40">
        <f t="shared" si="33"/>
        <v>0</v>
      </c>
      <c r="F136" s="40">
        <f t="shared" si="33"/>
        <v>0</v>
      </c>
      <c r="G136" s="40">
        <f t="shared" si="33"/>
        <v>0</v>
      </c>
      <c r="H136" s="40">
        <f t="shared" si="33"/>
        <v>0</v>
      </c>
      <c r="I136" s="40">
        <f t="shared" si="33"/>
        <v>0</v>
      </c>
      <c r="J136" s="40">
        <f t="shared" si="33"/>
        <v>0</v>
      </c>
      <c r="K136" s="40">
        <f t="shared" si="33"/>
        <v>0</v>
      </c>
      <c r="L136" s="40">
        <f t="shared" si="33"/>
        <v>0</v>
      </c>
      <c r="M136" s="40">
        <f t="shared" si="33"/>
        <v>0</v>
      </c>
      <c r="N136" s="49" t="s">
        <v>31</v>
      </c>
    </row>
    <row r="137" spans="1:14" s="11" customFormat="1" ht="94.5" x14ac:dyDescent="0.25">
      <c r="A137" s="6" t="s">
        <v>138</v>
      </c>
      <c r="B137" s="7" t="s">
        <v>370</v>
      </c>
      <c r="C137" s="8" t="s">
        <v>371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" t="s">
        <v>85</v>
      </c>
    </row>
    <row r="138" spans="1:14" s="11" customFormat="1" ht="63" x14ac:dyDescent="0.25">
      <c r="A138" s="6" t="s">
        <v>138</v>
      </c>
      <c r="B138" s="7" t="s">
        <v>372</v>
      </c>
      <c r="C138" s="8" t="s">
        <v>373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10" t="s">
        <v>85</v>
      </c>
    </row>
    <row r="139" spans="1:14" s="11" customFormat="1" ht="78.75" x14ac:dyDescent="0.25">
      <c r="A139" s="6" t="s">
        <v>138</v>
      </c>
      <c r="B139" s="7" t="s">
        <v>374</v>
      </c>
      <c r="C139" s="8" t="s">
        <v>375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10" t="s">
        <v>85</v>
      </c>
    </row>
    <row r="140" spans="1:14" s="11" customFormat="1" ht="78.75" x14ac:dyDescent="0.25">
      <c r="A140" s="6" t="s">
        <v>138</v>
      </c>
      <c r="B140" s="7" t="s">
        <v>376</v>
      </c>
      <c r="C140" s="8" t="s">
        <v>377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10" t="s">
        <v>85</v>
      </c>
    </row>
    <row r="141" spans="1:14" s="11" customFormat="1" ht="78.75" x14ac:dyDescent="0.25">
      <c r="A141" s="6" t="s">
        <v>138</v>
      </c>
      <c r="B141" s="7" t="s">
        <v>378</v>
      </c>
      <c r="C141" s="8" t="s">
        <v>379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10" t="s">
        <v>85</v>
      </c>
    </row>
    <row r="142" spans="1:14" s="11" customFormat="1" ht="78.75" x14ac:dyDescent="0.25">
      <c r="A142" s="6" t="s">
        <v>138</v>
      </c>
      <c r="B142" s="7" t="s">
        <v>380</v>
      </c>
      <c r="C142" s="8" t="s">
        <v>381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10" t="s">
        <v>85</v>
      </c>
    </row>
    <row r="143" spans="1:14" s="11" customFormat="1" ht="78.75" x14ac:dyDescent="0.25">
      <c r="A143" s="6" t="s">
        <v>138</v>
      </c>
      <c r="B143" s="7" t="s">
        <v>382</v>
      </c>
      <c r="C143" s="8" t="s">
        <v>383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10" t="s">
        <v>85</v>
      </c>
    </row>
    <row r="144" spans="1:14" s="11" customFormat="1" ht="78.75" x14ac:dyDescent="0.25">
      <c r="A144" s="6" t="s">
        <v>138</v>
      </c>
      <c r="B144" s="7" t="s">
        <v>384</v>
      </c>
      <c r="C144" s="8" t="s">
        <v>385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10" t="s">
        <v>85</v>
      </c>
    </row>
    <row r="145" spans="1:14" s="11" customFormat="1" ht="78.75" x14ac:dyDescent="0.25">
      <c r="A145" s="6" t="s">
        <v>138</v>
      </c>
      <c r="B145" s="7" t="s">
        <v>386</v>
      </c>
      <c r="C145" s="8" t="s">
        <v>387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10" t="s">
        <v>85</v>
      </c>
    </row>
    <row r="146" spans="1:14" s="11" customFormat="1" ht="78.75" x14ac:dyDescent="0.25">
      <c r="A146" s="6" t="s">
        <v>138</v>
      </c>
      <c r="B146" s="7" t="s">
        <v>388</v>
      </c>
      <c r="C146" s="8" t="s">
        <v>389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10" t="s">
        <v>85</v>
      </c>
    </row>
    <row r="147" spans="1:14" s="11" customFormat="1" ht="78.75" x14ac:dyDescent="0.25">
      <c r="A147" s="6" t="s">
        <v>138</v>
      </c>
      <c r="B147" s="7" t="s">
        <v>390</v>
      </c>
      <c r="C147" s="8" t="s">
        <v>391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10" t="s">
        <v>85</v>
      </c>
    </row>
    <row r="148" spans="1:14" s="11" customFormat="1" ht="78.75" x14ac:dyDescent="0.25">
      <c r="A148" s="6" t="s">
        <v>138</v>
      </c>
      <c r="B148" s="7" t="s">
        <v>392</v>
      </c>
      <c r="C148" s="8" t="s">
        <v>393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10" t="s">
        <v>85</v>
      </c>
    </row>
    <row r="149" spans="1:14" s="11" customFormat="1" ht="78.75" x14ac:dyDescent="0.25">
      <c r="A149" s="6" t="s">
        <v>138</v>
      </c>
      <c r="B149" s="7" t="s">
        <v>394</v>
      </c>
      <c r="C149" s="8" t="s">
        <v>395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10" t="s">
        <v>85</v>
      </c>
    </row>
    <row r="150" spans="1:14" s="11" customFormat="1" ht="78.75" x14ac:dyDescent="0.25">
      <c r="A150" s="6" t="s">
        <v>138</v>
      </c>
      <c r="B150" s="7" t="s">
        <v>396</v>
      </c>
      <c r="C150" s="8" t="s">
        <v>397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10" t="s">
        <v>85</v>
      </c>
    </row>
    <row r="151" spans="1:14" s="11" customFormat="1" ht="78.75" x14ac:dyDescent="0.25">
      <c r="A151" s="6" t="s">
        <v>138</v>
      </c>
      <c r="B151" s="7" t="s">
        <v>398</v>
      </c>
      <c r="C151" s="8" t="s">
        <v>399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10" t="s">
        <v>85</v>
      </c>
    </row>
    <row r="152" spans="1:14" s="11" customFormat="1" ht="78.75" x14ac:dyDescent="0.25">
      <c r="A152" s="6" t="s">
        <v>138</v>
      </c>
      <c r="B152" s="7" t="s">
        <v>400</v>
      </c>
      <c r="C152" s="8" t="s">
        <v>401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10" t="s">
        <v>85</v>
      </c>
    </row>
    <row r="153" spans="1:14" s="11" customFormat="1" ht="78.75" x14ac:dyDescent="0.25">
      <c r="A153" s="6" t="s">
        <v>138</v>
      </c>
      <c r="B153" s="7" t="s">
        <v>402</v>
      </c>
      <c r="C153" s="8" t="s">
        <v>403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10" t="s">
        <v>85</v>
      </c>
    </row>
    <row r="154" spans="1:14" s="11" customFormat="1" ht="78.75" x14ac:dyDescent="0.25">
      <c r="A154" s="6" t="s">
        <v>138</v>
      </c>
      <c r="B154" s="7" t="s">
        <v>404</v>
      </c>
      <c r="C154" s="8" t="s">
        <v>405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10" t="s">
        <v>85</v>
      </c>
    </row>
    <row r="155" spans="1:14" s="11" customFormat="1" ht="78.75" x14ac:dyDescent="0.25">
      <c r="A155" s="6" t="s">
        <v>138</v>
      </c>
      <c r="B155" s="7" t="s">
        <v>406</v>
      </c>
      <c r="C155" s="8" t="s">
        <v>407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10" t="s">
        <v>85</v>
      </c>
    </row>
    <row r="156" spans="1:14" s="11" customFormat="1" ht="78.75" x14ac:dyDescent="0.25">
      <c r="A156" s="6" t="s">
        <v>138</v>
      </c>
      <c r="B156" s="7" t="s">
        <v>408</v>
      </c>
      <c r="C156" s="8" t="s">
        <v>409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10" t="s">
        <v>85</v>
      </c>
    </row>
    <row r="157" spans="1:14" s="11" customFormat="1" ht="78.75" x14ac:dyDescent="0.25">
      <c r="A157" s="6" t="s">
        <v>138</v>
      </c>
      <c r="B157" s="7" t="s">
        <v>410</v>
      </c>
      <c r="C157" s="8" t="s">
        <v>411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10" t="s">
        <v>85</v>
      </c>
    </row>
    <row r="158" spans="1:14" s="11" customFormat="1" ht="78.75" x14ac:dyDescent="0.25">
      <c r="A158" s="6" t="s">
        <v>138</v>
      </c>
      <c r="B158" s="7" t="s">
        <v>412</v>
      </c>
      <c r="C158" s="8" t="s">
        <v>413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10" t="s">
        <v>85</v>
      </c>
    </row>
    <row r="159" spans="1:14" s="11" customFormat="1" ht="78.75" x14ac:dyDescent="0.25">
      <c r="A159" s="6" t="s">
        <v>138</v>
      </c>
      <c r="B159" s="7" t="s">
        <v>414</v>
      </c>
      <c r="C159" s="8" t="s">
        <v>415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10" t="s">
        <v>85</v>
      </c>
    </row>
    <row r="160" spans="1:14" s="11" customFormat="1" ht="78.75" x14ac:dyDescent="0.25">
      <c r="A160" s="6" t="s">
        <v>138</v>
      </c>
      <c r="B160" s="7" t="s">
        <v>416</v>
      </c>
      <c r="C160" s="8" t="s">
        <v>417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10" t="s">
        <v>85</v>
      </c>
    </row>
    <row r="161" spans="1:14" s="11" customFormat="1" ht="78.75" x14ac:dyDescent="0.25">
      <c r="A161" s="6" t="s">
        <v>138</v>
      </c>
      <c r="B161" s="7" t="s">
        <v>418</v>
      </c>
      <c r="C161" s="8" t="s">
        <v>419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10" t="s">
        <v>85</v>
      </c>
    </row>
    <row r="162" spans="1:14" s="11" customFormat="1" ht="78.75" x14ac:dyDescent="0.25">
      <c r="A162" s="6" t="s">
        <v>138</v>
      </c>
      <c r="B162" s="7" t="s">
        <v>420</v>
      </c>
      <c r="C162" s="8" t="s">
        <v>421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10" t="s">
        <v>85</v>
      </c>
    </row>
    <row r="163" spans="1:14" s="11" customFormat="1" ht="78.75" x14ac:dyDescent="0.25">
      <c r="A163" s="6" t="s">
        <v>138</v>
      </c>
      <c r="B163" s="7" t="s">
        <v>422</v>
      </c>
      <c r="C163" s="8" t="s">
        <v>423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10" t="s">
        <v>85</v>
      </c>
    </row>
    <row r="164" spans="1:14" s="11" customFormat="1" ht="78.75" x14ac:dyDescent="0.25">
      <c r="A164" s="6" t="s">
        <v>138</v>
      </c>
      <c r="B164" s="7" t="s">
        <v>424</v>
      </c>
      <c r="C164" s="8" t="s">
        <v>425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10" t="s">
        <v>85</v>
      </c>
    </row>
    <row r="165" spans="1:14" s="11" customFormat="1" ht="78.75" x14ac:dyDescent="0.25">
      <c r="A165" s="6" t="s">
        <v>138</v>
      </c>
      <c r="B165" s="7" t="s">
        <v>426</v>
      </c>
      <c r="C165" s="8" t="s">
        <v>427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10" t="s">
        <v>85</v>
      </c>
    </row>
    <row r="166" spans="1:14" s="11" customFormat="1" ht="78.75" x14ac:dyDescent="0.25">
      <c r="A166" s="6" t="s">
        <v>138</v>
      </c>
      <c r="B166" s="7" t="s">
        <v>428</v>
      </c>
      <c r="C166" s="8" t="s">
        <v>429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10" t="s">
        <v>85</v>
      </c>
    </row>
    <row r="167" spans="1:14" s="11" customFormat="1" ht="78.75" x14ac:dyDescent="0.25">
      <c r="A167" s="6" t="s">
        <v>138</v>
      </c>
      <c r="B167" s="7" t="s">
        <v>430</v>
      </c>
      <c r="C167" s="8" t="s">
        <v>431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10" t="s">
        <v>85</v>
      </c>
    </row>
    <row r="168" spans="1:14" s="11" customFormat="1" ht="78.75" x14ac:dyDescent="0.25">
      <c r="A168" s="6" t="s">
        <v>138</v>
      </c>
      <c r="B168" s="7" t="s">
        <v>432</v>
      </c>
      <c r="C168" s="8" t="s">
        <v>433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10" t="s">
        <v>85</v>
      </c>
    </row>
    <row r="169" spans="1:14" s="11" customFormat="1" ht="78.75" x14ac:dyDescent="0.25">
      <c r="A169" s="6" t="s">
        <v>138</v>
      </c>
      <c r="B169" s="7" t="s">
        <v>434</v>
      </c>
      <c r="C169" s="8" t="s">
        <v>435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10" t="s">
        <v>85</v>
      </c>
    </row>
    <row r="170" spans="1:14" s="11" customFormat="1" ht="78.75" x14ac:dyDescent="0.25">
      <c r="A170" s="6" t="s">
        <v>138</v>
      </c>
      <c r="B170" s="7" t="s">
        <v>436</v>
      </c>
      <c r="C170" s="8" t="s">
        <v>437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10" t="s">
        <v>85</v>
      </c>
    </row>
    <row r="171" spans="1:14" s="11" customFormat="1" ht="94.5" x14ac:dyDescent="0.25">
      <c r="A171" s="6" t="s">
        <v>138</v>
      </c>
      <c r="B171" s="7" t="s">
        <v>438</v>
      </c>
      <c r="C171" s="8" t="s">
        <v>439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10" t="s">
        <v>85</v>
      </c>
    </row>
    <row r="172" spans="1:14" s="11" customFormat="1" ht="94.5" x14ac:dyDescent="0.25">
      <c r="A172" s="6" t="s">
        <v>138</v>
      </c>
      <c r="B172" s="7" t="s">
        <v>440</v>
      </c>
      <c r="C172" s="8" t="s">
        <v>441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10" t="s">
        <v>85</v>
      </c>
    </row>
    <row r="173" spans="1:14" s="11" customFormat="1" ht="78.75" x14ac:dyDescent="0.25">
      <c r="A173" s="6" t="s">
        <v>138</v>
      </c>
      <c r="B173" s="7" t="s">
        <v>442</v>
      </c>
      <c r="C173" s="8" t="s">
        <v>443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10" t="s">
        <v>85</v>
      </c>
    </row>
    <row r="174" spans="1:14" s="11" customFormat="1" ht="78.75" x14ac:dyDescent="0.25">
      <c r="A174" s="6" t="s">
        <v>138</v>
      </c>
      <c r="B174" s="7" t="s">
        <v>444</v>
      </c>
      <c r="C174" s="8" t="s">
        <v>445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10" t="s">
        <v>85</v>
      </c>
    </row>
    <row r="175" spans="1:14" s="11" customFormat="1" ht="94.5" x14ac:dyDescent="0.25">
      <c r="A175" s="6" t="s">
        <v>138</v>
      </c>
      <c r="B175" s="7" t="s">
        <v>446</v>
      </c>
      <c r="C175" s="8" t="s">
        <v>447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10" t="s">
        <v>85</v>
      </c>
    </row>
    <row r="176" spans="1:14" s="11" customFormat="1" ht="78.75" x14ac:dyDescent="0.25">
      <c r="A176" s="6" t="s">
        <v>138</v>
      </c>
      <c r="B176" s="7" t="s">
        <v>448</v>
      </c>
      <c r="C176" s="8" t="s">
        <v>449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10" t="s">
        <v>85</v>
      </c>
    </row>
    <row r="177" spans="1:14" s="11" customFormat="1" ht="78.75" x14ac:dyDescent="0.25">
      <c r="A177" s="6" t="s">
        <v>138</v>
      </c>
      <c r="B177" s="7" t="s">
        <v>450</v>
      </c>
      <c r="C177" s="8" t="s">
        <v>451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10" t="s">
        <v>85</v>
      </c>
    </row>
    <row r="178" spans="1:14" s="11" customFormat="1" ht="78.75" x14ac:dyDescent="0.25">
      <c r="A178" s="6" t="s">
        <v>138</v>
      </c>
      <c r="B178" s="7" t="s">
        <v>452</v>
      </c>
      <c r="C178" s="8" t="s">
        <v>453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10" t="s">
        <v>85</v>
      </c>
    </row>
    <row r="179" spans="1:14" s="11" customFormat="1" ht="94.5" x14ac:dyDescent="0.25">
      <c r="A179" s="6" t="s">
        <v>138</v>
      </c>
      <c r="B179" s="7" t="s">
        <v>454</v>
      </c>
      <c r="C179" s="8" t="s">
        <v>455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10" t="s">
        <v>85</v>
      </c>
    </row>
    <row r="180" spans="1:14" s="11" customFormat="1" ht="78.75" x14ac:dyDescent="0.25">
      <c r="A180" s="6" t="s">
        <v>138</v>
      </c>
      <c r="B180" s="7" t="s">
        <v>456</v>
      </c>
      <c r="C180" s="8" t="s">
        <v>457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10" t="s">
        <v>85</v>
      </c>
    </row>
    <row r="181" spans="1:14" s="11" customFormat="1" ht="78.75" x14ac:dyDescent="0.25">
      <c r="A181" s="6" t="s">
        <v>138</v>
      </c>
      <c r="B181" s="7" t="s">
        <v>458</v>
      </c>
      <c r="C181" s="8" t="s">
        <v>459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10" t="s">
        <v>85</v>
      </c>
    </row>
    <row r="182" spans="1:14" s="11" customFormat="1" ht="78.75" x14ac:dyDescent="0.25">
      <c r="A182" s="6" t="s">
        <v>138</v>
      </c>
      <c r="B182" s="7" t="s">
        <v>460</v>
      </c>
      <c r="C182" s="8" t="s">
        <v>461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10" t="s">
        <v>85</v>
      </c>
    </row>
    <row r="183" spans="1:14" s="11" customFormat="1" ht="78.75" x14ac:dyDescent="0.25">
      <c r="A183" s="6" t="s">
        <v>138</v>
      </c>
      <c r="B183" s="7" t="s">
        <v>462</v>
      </c>
      <c r="C183" s="8" t="s">
        <v>463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10" t="s">
        <v>85</v>
      </c>
    </row>
    <row r="184" spans="1:14" s="11" customFormat="1" ht="94.5" x14ac:dyDescent="0.25">
      <c r="A184" s="6" t="s">
        <v>138</v>
      </c>
      <c r="B184" s="7" t="s">
        <v>464</v>
      </c>
      <c r="C184" s="8" t="s">
        <v>465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10" t="s">
        <v>85</v>
      </c>
    </row>
    <row r="185" spans="1:14" s="11" customFormat="1" ht="94.5" x14ac:dyDescent="0.25">
      <c r="A185" s="6" t="s">
        <v>138</v>
      </c>
      <c r="B185" s="7" t="s">
        <v>466</v>
      </c>
      <c r="C185" s="8" t="s">
        <v>467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10" t="s">
        <v>85</v>
      </c>
    </row>
    <row r="186" spans="1:14" s="11" customFormat="1" ht="78.75" x14ac:dyDescent="0.25">
      <c r="A186" s="6" t="s">
        <v>138</v>
      </c>
      <c r="B186" s="7" t="s">
        <v>468</v>
      </c>
      <c r="C186" s="8" t="s">
        <v>469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10" t="s">
        <v>85</v>
      </c>
    </row>
    <row r="187" spans="1:14" s="11" customFormat="1" ht="94.5" x14ac:dyDescent="0.25">
      <c r="A187" s="6" t="s">
        <v>138</v>
      </c>
      <c r="B187" s="7" t="s">
        <v>470</v>
      </c>
      <c r="C187" s="8" t="s">
        <v>471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10" t="s">
        <v>85</v>
      </c>
    </row>
    <row r="188" spans="1:14" s="11" customFormat="1" ht="78.75" x14ac:dyDescent="0.25">
      <c r="A188" s="6" t="s">
        <v>138</v>
      </c>
      <c r="B188" s="7" t="s">
        <v>472</v>
      </c>
      <c r="C188" s="8" t="s">
        <v>473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10" t="s">
        <v>85</v>
      </c>
    </row>
    <row r="189" spans="1:14" s="11" customFormat="1" ht="94.5" x14ac:dyDescent="0.25">
      <c r="A189" s="6" t="s">
        <v>138</v>
      </c>
      <c r="B189" s="7" t="s">
        <v>474</v>
      </c>
      <c r="C189" s="8" t="s">
        <v>475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10" t="s">
        <v>85</v>
      </c>
    </row>
    <row r="190" spans="1:14" s="11" customFormat="1" ht="94.5" x14ac:dyDescent="0.25">
      <c r="A190" s="6" t="s">
        <v>138</v>
      </c>
      <c r="B190" s="7" t="s">
        <v>476</v>
      </c>
      <c r="C190" s="8" t="s">
        <v>477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10" t="s">
        <v>85</v>
      </c>
    </row>
    <row r="191" spans="1:14" s="11" customFormat="1" ht="78.75" x14ac:dyDescent="0.25">
      <c r="A191" s="6" t="s">
        <v>138</v>
      </c>
      <c r="B191" s="7" t="s">
        <v>478</v>
      </c>
      <c r="C191" s="8" t="s">
        <v>479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10" t="s">
        <v>85</v>
      </c>
    </row>
    <row r="192" spans="1:14" s="11" customFormat="1" ht="78.75" x14ac:dyDescent="0.25">
      <c r="A192" s="6" t="s">
        <v>138</v>
      </c>
      <c r="B192" s="7" t="s">
        <v>480</v>
      </c>
      <c r="C192" s="8" t="s">
        <v>481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10" t="s">
        <v>85</v>
      </c>
    </row>
    <row r="193" spans="1:14" s="11" customFormat="1" ht="78.75" x14ac:dyDescent="0.25">
      <c r="A193" s="6" t="s">
        <v>138</v>
      </c>
      <c r="B193" s="7" t="s">
        <v>482</v>
      </c>
      <c r="C193" s="8" t="s">
        <v>483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10" t="s">
        <v>85</v>
      </c>
    </row>
    <row r="194" spans="1:14" s="11" customFormat="1" ht="78.75" x14ac:dyDescent="0.25">
      <c r="A194" s="6" t="s">
        <v>138</v>
      </c>
      <c r="B194" s="7" t="s">
        <v>484</v>
      </c>
      <c r="C194" s="8" t="s">
        <v>485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10" t="s">
        <v>85</v>
      </c>
    </row>
    <row r="195" spans="1:14" s="11" customFormat="1" ht="78.75" x14ac:dyDescent="0.25">
      <c r="A195" s="6" t="s">
        <v>138</v>
      </c>
      <c r="B195" s="7" t="s">
        <v>486</v>
      </c>
      <c r="C195" s="8" t="s">
        <v>487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10" t="s">
        <v>85</v>
      </c>
    </row>
    <row r="196" spans="1:14" s="11" customFormat="1" ht="78.75" x14ac:dyDescent="0.25">
      <c r="A196" s="6" t="s">
        <v>138</v>
      </c>
      <c r="B196" s="7" t="s">
        <v>488</v>
      </c>
      <c r="C196" s="8" t="s">
        <v>489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10" t="s">
        <v>85</v>
      </c>
    </row>
    <row r="197" spans="1:14" s="11" customFormat="1" ht="94.5" x14ac:dyDescent="0.25">
      <c r="A197" s="6" t="s">
        <v>138</v>
      </c>
      <c r="B197" s="7" t="s">
        <v>490</v>
      </c>
      <c r="C197" s="8" t="s">
        <v>491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10" t="s">
        <v>85</v>
      </c>
    </row>
    <row r="198" spans="1:14" s="11" customFormat="1" ht="94.5" x14ac:dyDescent="0.25">
      <c r="A198" s="6" t="s">
        <v>138</v>
      </c>
      <c r="B198" s="7" t="s">
        <v>492</v>
      </c>
      <c r="C198" s="8" t="s">
        <v>493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10" t="s">
        <v>85</v>
      </c>
    </row>
    <row r="199" spans="1:14" s="11" customFormat="1" ht="78.75" x14ac:dyDescent="0.25">
      <c r="A199" s="6" t="s">
        <v>138</v>
      </c>
      <c r="B199" s="7" t="s">
        <v>494</v>
      </c>
      <c r="C199" s="8" t="s">
        <v>495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10" t="s">
        <v>85</v>
      </c>
    </row>
    <row r="200" spans="1:14" s="11" customFormat="1" ht="63" x14ac:dyDescent="0.25">
      <c r="A200" s="6" t="s">
        <v>138</v>
      </c>
      <c r="B200" s="7" t="s">
        <v>496</v>
      </c>
      <c r="C200" s="8" t="s">
        <v>497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10" t="s">
        <v>85</v>
      </c>
    </row>
    <row r="201" spans="1:14" s="11" customFormat="1" ht="78.75" x14ac:dyDescent="0.25">
      <c r="A201" s="6" t="s">
        <v>138</v>
      </c>
      <c r="B201" s="7" t="s">
        <v>498</v>
      </c>
      <c r="C201" s="8" t="s">
        <v>499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10" t="s">
        <v>85</v>
      </c>
    </row>
    <row r="202" spans="1:14" s="11" customFormat="1" ht="78.75" x14ac:dyDescent="0.25">
      <c r="A202" s="6" t="s">
        <v>138</v>
      </c>
      <c r="B202" s="7" t="s">
        <v>500</v>
      </c>
      <c r="C202" s="8" t="s">
        <v>501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10" t="s">
        <v>85</v>
      </c>
    </row>
    <row r="203" spans="1:14" s="11" customFormat="1" ht="31.5" x14ac:dyDescent="0.25">
      <c r="A203" s="6" t="s">
        <v>138</v>
      </c>
      <c r="B203" s="7" t="s">
        <v>502</v>
      </c>
      <c r="C203" s="8" t="s">
        <v>503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10" t="s">
        <v>85</v>
      </c>
    </row>
    <row r="204" spans="1:14" s="11" customFormat="1" ht="63" x14ac:dyDescent="0.25">
      <c r="A204" s="6" t="s">
        <v>138</v>
      </c>
      <c r="B204" s="7" t="s">
        <v>504</v>
      </c>
      <c r="C204" s="8" t="s">
        <v>505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10" t="s">
        <v>85</v>
      </c>
    </row>
    <row r="205" spans="1:14" s="12" customFormat="1" ht="31.5" x14ac:dyDescent="0.25">
      <c r="A205" s="15" t="s">
        <v>140</v>
      </c>
      <c r="B205" s="15" t="s">
        <v>141</v>
      </c>
      <c r="C205" s="40" t="s">
        <v>30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 t="s">
        <v>31</v>
      </c>
    </row>
    <row r="206" spans="1:14" s="12" customFormat="1" ht="31.5" x14ac:dyDescent="0.25">
      <c r="A206" s="15" t="s">
        <v>142</v>
      </c>
      <c r="B206" s="15" t="s">
        <v>143</v>
      </c>
      <c r="C206" s="40" t="s">
        <v>30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 t="s">
        <v>31</v>
      </c>
    </row>
    <row r="207" spans="1:14" s="12" customFormat="1" ht="63" x14ac:dyDescent="0.25">
      <c r="A207" s="15" t="s">
        <v>144</v>
      </c>
      <c r="B207" s="15" t="s">
        <v>145</v>
      </c>
      <c r="C207" s="40" t="s">
        <v>30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 t="s">
        <v>31</v>
      </c>
    </row>
    <row r="208" spans="1:14" s="12" customFormat="1" ht="31.5" x14ac:dyDescent="0.25">
      <c r="A208" s="51" t="s">
        <v>146</v>
      </c>
      <c r="B208" s="15" t="s">
        <v>147</v>
      </c>
      <c r="C208" s="40" t="s">
        <v>30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9" t="s">
        <v>31</v>
      </c>
    </row>
    <row r="209" spans="1:14" s="12" customFormat="1" ht="31.5" x14ac:dyDescent="0.25">
      <c r="A209" s="51" t="s">
        <v>148</v>
      </c>
      <c r="B209" s="15" t="s">
        <v>147</v>
      </c>
      <c r="C209" s="40" t="s">
        <v>30</v>
      </c>
      <c r="D209" s="40">
        <v>0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0">
        <v>0</v>
      </c>
      <c r="K209" s="40">
        <v>0</v>
      </c>
      <c r="L209" s="40">
        <v>0</v>
      </c>
      <c r="M209" s="40">
        <v>0</v>
      </c>
      <c r="N209" s="49" t="s">
        <v>31</v>
      </c>
    </row>
    <row r="210" spans="1:14" s="12" customFormat="1" ht="47.25" x14ac:dyDescent="0.25">
      <c r="A210" s="51" t="s">
        <v>149</v>
      </c>
      <c r="B210" s="15" t="s">
        <v>150</v>
      </c>
      <c r="C210" s="40" t="s">
        <v>30</v>
      </c>
      <c r="D210" s="40">
        <v>0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9" t="s">
        <v>31</v>
      </c>
    </row>
    <row r="211" spans="1:14" s="12" customFormat="1" ht="31.5" x14ac:dyDescent="0.25">
      <c r="A211" s="51" t="s">
        <v>151</v>
      </c>
      <c r="B211" s="15" t="s">
        <v>152</v>
      </c>
      <c r="C211" s="40" t="s">
        <v>30</v>
      </c>
      <c r="D211" s="40">
        <v>0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9" t="s">
        <v>31</v>
      </c>
    </row>
    <row r="212" spans="1:14" s="12" customFormat="1" ht="31.5" x14ac:dyDescent="0.25">
      <c r="A212" s="51" t="s">
        <v>153</v>
      </c>
      <c r="B212" s="15" t="s">
        <v>147</v>
      </c>
      <c r="C212" s="40" t="s">
        <v>30</v>
      </c>
      <c r="D212" s="40">
        <v>0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9" t="s">
        <v>31</v>
      </c>
    </row>
    <row r="213" spans="1:14" s="12" customFormat="1" ht="47.25" x14ac:dyDescent="0.25">
      <c r="A213" s="51" t="s">
        <v>154</v>
      </c>
      <c r="B213" s="15" t="s">
        <v>155</v>
      </c>
      <c r="C213" s="40" t="s">
        <v>30</v>
      </c>
      <c r="D213" s="40">
        <v>0</v>
      </c>
      <c r="E213" s="40"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9" t="s">
        <v>31</v>
      </c>
    </row>
    <row r="214" spans="1:14" s="12" customFormat="1" ht="63" x14ac:dyDescent="0.25">
      <c r="A214" s="51" t="s">
        <v>156</v>
      </c>
      <c r="B214" s="15" t="s">
        <v>157</v>
      </c>
      <c r="C214" s="40" t="s">
        <v>30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9" t="s">
        <v>31</v>
      </c>
    </row>
    <row r="215" spans="1:14" s="12" customFormat="1" ht="63" x14ac:dyDescent="0.25">
      <c r="A215" s="51" t="s">
        <v>158</v>
      </c>
      <c r="B215" s="15" t="s">
        <v>159</v>
      </c>
      <c r="C215" s="40" t="s">
        <v>30</v>
      </c>
      <c r="D215" s="40">
        <v>0</v>
      </c>
      <c r="E215" s="40">
        <v>0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0</v>
      </c>
      <c r="M215" s="40">
        <v>0</v>
      </c>
      <c r="N215" s="49" t="s">
        <v>31</v>
      </c>
    </row>
    <row r="216" spans="1:14" s="12" customFormat="1" ht="47.25" x14ac:dyDescent="0.25">
      <c r="A216" s="51" t="s">
        <v>160</v>
      </c>
      <c r="B216" s="15" t="s">
        <v>161</v>
      </c>
      <c r="C216" s="40" t="s">
        <v>30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9" t="s">
        <v>31</v>
      </c>
    </row>
    <row r="217" spans="1:14" s="12" customFormat="1" ht="78.75" x14ac:dyDescent="0.25">
      <c r="A217" s="51" t="s">
        <v>162</v>
      </c>
      <c r="B217" s="15" t="s">
        <v>163</v>
      </c>
      <c r="C217" s="40" t="s">
        <v>30</v>
      </c>
      <c r="D217" s="40">
        <v>0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9" t="s">
        <v>31</v>
      </c>
    </row>
    <row r="218" spans="1:14" s="12" customFormat="1" ht="78.75" x14ac:dyDescent="0.25">
      <c r="A218" s="51" t="s">
        <v>164</v>
      </c>
      <c r="B218" s="15" t="s">
        <v>165</v>
      </c>
      <c r="C218" s="40" t="s">
        <v>30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9" t="s">
        <v>31</v>
      </c>
    </row>
    <row r="219" spans="1:14" s="12" customFormat="1" ht="31.5" x14ac:dyDescent="0.25">
      <c r="A219" s="51" t="s">
        <v>166</v>
      </c>
      <c r="B219" s="15" t="s">
        <v>167</v>
      </c>
      <c r="C219" s="40" t="s">
        <v>30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9" t="s">
        <v>31</v>
      </c>
    </row>
    <row r="220" spans="1:14" s="12" customFormat="1" ht="47.25" x14ac:dyDescent="0.25">
      <c r="A220" s="51" t="s">
        <v>168</v>
      </c>
      <c r="B220" s="15" t="s">
        <v>169</v>
      </c>
      <c r="C220" s="40" t="s">
        <v>30</v>
      </c>
      <c r="D220" s="40">
        <v>0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9" t="s">
        <v>31</v>
      </c>
    </row>
    <row r="221" spans="1:14" s="12" customFormat="1" ht="31.5" x14ac:dyDescent="0.25">
      <c r="A221" s="51" t="s">
        <v>170</v>
      </c>
      <c r="B221" s="15" t="s">
        <v>171</v>
      </c>
      <c r="C221" s="40" t="s">
        <v>30</v>
      </c>
      <c r="D221" s="40">
        <v>0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9" t="s">
        <v>31</v>
      </c>
    </row>
    <row r="222" spans="1:14" s="12" customFormat="1" x14ac:dyDescent="0.25">
      <c r="A222" s="51" t="s">
        <v>172</v>
      </c>
      <c r="B222" s="15" t="s">
        <v>173</v>
      </c>
      <c r="C222" s="40" t="s">
        <v>30</v>
      </c>
      <c r="D222" s="40">
        <v>0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9" t="s">
        <v>31</v>
      </c>
    </row>
    <row r="223" spans="1:14" s="12" customFormat="1" x14ac:dyDescent="0.25">
      <c r="A223" s="51" t="s">
        <v>174</v>
      </c>
      <c r="B223" s="15" t="s">
        <v>175</v>
      </c>
      <c r="C223" s="40" t="s">
        <v>30</v>
      </c>
      <c r="D223" s="40">
        <v>0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9" t="s">
        <v>31</v>
      </c>
    </row>
    <row r="224" spans="1:14" s="12" customFormat="1" ht="31.5" x14ac:dyDescent="0.25">
      <c r="A224" s="51" t="s">
        <v>176</v>
      </c>
      <c r="B224" s="15" t="s">
        <v>125</v>
      </c>
      <c r="C224" s="40" t="s">
        <v>30</v>
      </c>
      <c r="D224" s="40">
        <v>0</v>
      </c>
      <c r="E224" s="40"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9" t="s">
        <v>31</v>
      </c>
    </row>
    <row r="225" spans="1:14" s="12" customFormat="1" ht="31.5" x14ac:dyDescent="0.25">
      <c r="A225" s="51" t="s">
        <v>177</v>
      </c>
      <c r="B225" s="15" t="s">
        <v>178</v>
      </c>
      <c r="C225" s="40" t="s">
        <v>30</v>
      </c>
      <c r="D225" s="40">
        <v>0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9" t="s">
        <v>31</v>
      </c>
    </row>
    <row r="226" spans="1:14" s="12" customFormat="1" ht="31.5" x14ac:dyDescent="0.25">
      <c r="A226" s="51" t="s">
        <v>179</v>
      </c>
      <c r="B226" s="15" t="s">
        <v>180</v>
      </c>
      <c r="C226" s="40" t="s">
        <v>30</v>
      </c>
      <c r="D226" s="40">
        <v>0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9" t="s">
        <v>31</v>
      </c>
    </row>
    <row r="227" spans="1:14" s="12" customFormat="1" ht="31.5" x14ac:dyDescent="0.25">
      <c r="A227" s="51" t="s">
        <v>181</v>
      </c>
      <c r="B227" s="15" t="s">
        <v>182</v>
      </c>
      <c r="C227" s="40" t="s">
        <v>30</v>
      </c>
      <c r="D227" s="40">
        <v>0</v>
      </c>
      <c r="E227" s="40">
        <v>0</v>
      </c>
      <c r="F227" s="40">
        <v>0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9" t="s">
        <v>31</v>
      </c>
    </row>
    <row r="228" spans="1:14" s="12" customFormat="1" ht="31.5" x14ac:dyDescent="0.25">
      <c r="A228" s="51" t="s">
        <v>183</v>
      </c>
      <c r="B228" s="15" t="s">
        <v>184</v>
      </c>
      <c r="C228" s="40" t="s">
        <v>30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9" t="s">
        <v>31</v>
      </c>
    </row>
    <row r="229" spans="1:14" s="12" customFormat="1" ht="31.5" x14ac:dyDescent="0.25">
      <c r="A229" s="51" t="s">
        <v>185</v>
      </c>
      <c r="B229" s="15" t="s">
        <v>127</v>
      </c>
      <c r="C229" s="40" t="s">
        <v>30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9" t="s">
        <v>31</v>
      </c>
    </row>
    <row r="230" spans="1:14" s="12" customFormat="1" ht="31.5" x14ac:dyDescent="0.25">
      <c r="A230" s="51" t="s">
        <v>186</v>
      </c>
      <c r="B230" s="15" t="s">
        <v>187</v>
      </c>
      <c r="C230" s="40" t="s">
        <v>30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9" t="s">
        <v>31</v>
      </c>
    </row>
    <row r="231" spans="1:14" s="12" customFormat="1" x14ac:dyDescent="0.25">
      <c r="A231" s="51" t="s">
        <v>188</v>
      </c>
      <c r="B231" s="15" t="s">
        <v>189</v>
      </c>
      <c r="C231" s="40" t="s">
        <v>30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9" t="s">
        <v>31</v>
      </c>
    </row>
    <row r="232" spans="1:14" s="12" customFormat="1" ht="47.25" x14ac:dyDescent="0.25">
      <c r="A232" s="51" t="s">
        <v>190</v>
      </c>
      <c r="B232" s="15" t="s">
        <v>191</v>
      </c>
      <c r="C232" s="40" t="s">
        <v>30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9" t="s">
        <v>31</v>
      </c>
    </row>
    <row r="233" spans="1:14" s="12" customFormat="1" ht="31.5" x14ac:dyDescent="0.25">
      <c r="A233" s="51" t="s">
        <v>192</v>
      </c>
      <c r="B233" s="15" t="s">
        <v>193</v>
      </c>
      <c r="C233" s="40" t="s">
        <v>30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9" t="s">
        <v>31</v>
      </c>
    </row>
    <row r="234" spans="1:14" s="12" customFormat="1" x14ac:dyDescent="0.25">
      <c r="A234" s="51" t="s">
        <v>194</v>
      </c>
      <c r="B234" s="15" t="s">
        <v>189</v>
      </c>
      <c r="C234" s="40" t="s">
        <v>30</v>
      </c>
      <c r="D234" s="40">
        <v>0</v>
      </c>
      <c r="E234" s="40"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9" t="s">
        <v>31</v>
      </c>
    </row>
    <row r="235" spans="1:14" s="12" customFormat="1" ht="47.25" x14ac:dyDescent="0.25">
      <c r="A235" s="51" t="s">
        <v>195</v>
      </c>
      <c r="B235" s="15" t="s">
        <v>191</v>
      </c>
      <c r="C235" s="40" t="s">
        <v>30</v>
      </c>
      <c r="D235" s="40">
        <v>0</v>
      </c>
      <c r="E235" s="40"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9" t="s">
        <v>31</v>
      </c>
    </row>
    <row r="236" spans="1:14" s="12" customFormat="1" ht="31.5" x14ac:dyDescent="0.25">
      <c r="A236" s="51" t="s">
        <v>196</v>
      </c>
      <c r="B236" s="15" t="s">
        <v>193</v>
      </c>
      <c r="C236" s="40" t="s">
        <v>30</v>
      </c>
      <c r="D236" s="40">
        <v>0</v>
      </c>
      <c r="E236" s="40"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9" t="s">
        <v>31</v>
      </c>
    </row>
    <row r="237" spans="1:14" s="12" customFormat="1" x14ac:dyDescent="0.25">
      <c r="A237" s="51" t="s">
        <v>197</v>
      </c>
      <c r="B237" s="15" t="s">
        <v>198</v>
      </c>
      <c r="C237" s="40" t="s">
        <v>30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9" t="s">
        <v>31</v>
      </c>
    </row>
    <row r="238" spans="1:14" s="12" customFormat="1" ht="31.5" x14ac:dyDescent="0.25">
      <c r="A238" s="51" t="s">
        <v>199</v>
      </c>
      <c r="B238" s="15" t="s">
        <v>200</v>
      </c>
      <c r="C238" s="40" t="s">
        <v>30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9" t="s">
        <v>31</v>
      </c>
    </row>
    <row r="239" spans="1:14" s="12" customFormat="1" x14ac:dyDescent="0.25">
      <c r="A239" s="51" t="s">
        <v>201</v>
      </c>
      <c r="B239" s="15" t="s">
        <v>202</v>
      </c>
      <c r="C239" s="40" t="s">
        <v>30</v>
      </c>
      <c r="D239" s="40">
        <v>0</v>
      </c>
      <c r="E239" s="40">
        <v>0</v>
      </c>
      <c r="F239" s="40">
        <v>0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9" t="s">
        <v>31</v>
      </c>
    </row>
    <row r="240" spans="1:14" s="12" customFormat="1" x14ac:dyDescent="0.25">
      <c r="A240" s="51" t="s">
        <v>203</v>
      </c>
      <c r="B240" s="15" t="s">
        <v>204</v>
      </c>
      <c r="C240" s="40" t="s">
        <v>30</v>
      </c>
      <c r="D240" s="40">
        <v>0</v>
      </c>
      <c r="E240" s="40">
        <v>0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9" t="s">
        <v>31</v>
      </c>
    </row>
    <row r="241" spans="1:14" s="12" customFormat="1" x14ac:dyDescent="0.25">
      <c r="A241" s="51" t="s">
        <v>205</v>
      </c>
      <c r="B241" s="15" t="s">
        <v>206</v>
      </c>
      <c r="C241" s="40" t="s">
        <v>30</v>
      </c>
      <c r="D241" s="40">
        <v>0</v>
      </c>
      <c r="E241" s="40">
        <v>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9" t="s">
        <v>31</v>
      </c>
    </row>
    <row r="242" spans="1:14" s="12" customFormat="1" ht="31.5" x14ac:dyDescent="0.25">
      <c r="A242" s="51" t="s">
        <v>207</v>
      </c>
      <c r="B242" s="15" t="s">
        <v>137</v>
      </c>
      <c r="C242" s="40" t="s">
        <v>30</v>
      </c>
      <c r="D242" s="40">
        <v>0</v>
      </c>
      <c r="E242" s="40"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  <c r="K242" s="40">
        <v>0</v>
      </c>
      <c r="L242" s="40">
        <v>0</v>
      </c>
      <c r="M242" s="40">
        <v>0</v>
      </c>
      <c r="N242" s="49" t="s">
        <v>31</v>
      </c>
    </row>
    <row r="243" spans="1:14" s="12" customFormat="1" x14ac:dyDescent="0.25">
      <c r="A243" s="51" t="s">
        <v>208</v>
      </c>
      <c r="B243" s="15" t="s">
        <v>209</v>
      </c>
      <c r="C243" s="40" t="s">
        <v>30</v>
      </c>
      <c r="D243" s="40">
        <v>0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9" t="s">
        <v>31</v>
      </c>
    </row>
    <row r="244" spans="1:14" s="12" customFormat="1" ht="47.25" x14ac:dyDescent="0.25">
      <c r="A244" s="51" t="s">
        <v>210</v>
      </c>
      <c r="B244" s="15" t="s">
        <v>211</v>
      </c>
      <c r="C244" s="40" t="s">
        <v>30</v>
      </c>
      <c r="D244" s="40">
        <f>D266</f>
        <v>0</v>
      </c>
      <c r="E244" s="40">
        <f t="shared" ref="E244:M244" si="34">E266</f>
        <v>0</v>
      </c>
      <c r="F244" s="40">
        <f t="shared" si="34"/>
        <v>0</v>
      </c>
      <c r="G244" s="40">
        <f t="shared" si="34"/>
        <v>0</v>
      </c>
      <c r="H244" s="40">
        <f t="shared" si="34"/>
        <v>0</v>
      </c>
      <c r="I244" s="40">
        <f t="shared" si="34"/>
        <v>0</v>
      </c>
      <c r="J244" s="40">
        <f t="shared" si="34"/>
        <v>0</v>
      </c>
      <c r="K244" s="40">
        <f t="shared" si="34"/>
        <v>0</v>
      </c>
      <c r="L244" s="40">
        <f t="shared" si="34"/>
        <v>0</v>
      </c>
      <c r="M244" s="40">
        <f t="shared" si="34"/>
        <v>0</v>
      </c>
      <c r="N244" s="49" t="s">
        <v>31</v>
      </c>
    </row>
    <row r="245" spans="1:14" s="12" customFormat="1" x14ac:dyDescent="0.25">
      <c r="A245" s="51" t="s">
        <v>212</v>
      </c>
      <c r="B245" s="15" t="s">
        <v>213</v>
      </c>
      <c r="C245" s="40" t="s">
        <v>30</v>
      </c>
      <c r="D245" s="40">
        <v>0</v>
      </c>
      <c r="E245" s="40">
        <v>0</v>
      </c>
      <c r="F245" s="40">
        <v>0</v>
      </c>
      <c r="G245" s="40">
        <v>0</v>
      </c>
      <c r="H245" s="40">
        <v>0</v>
      </c>
      <c r="I245" s="40">
        <v>0</v>
      </c>
      <c r="J245" s="40">
        <v>0</v>
      </c>
      <c r="K245" s="40">
        <v>0</v>
      </c>
      <c r="L245" s="40">
        <v>0</v>
      </c>
      <c r="M245" s="40">
        <v>0</v>
      </c>
      <c r="N245" s="49" t="s">
        <v>31</v>
      </c>
    </row>
    <row r="246" spans="1:14" s="12" customFormat="1" x14ac:dyDescent="0.25">
      <c r="A246" s="51" t="s">
        <v>214</v>
      </c>
      <c r="B246" s="15" t="s">
        <v>215</v>
      </c>
      <c r="C246" s="40" t="s">
        <v>30</v>
      </c>
      <c r="D246" s="40">
        <v>0</v>
      </c>
      <c r="E246" s="40">
        <v>0</v>
      </c>
      <c r="F246" s="40">
        <v>0</v>
      </c>
      <c r="G246" s="40">
        <v>0</v>
      </c>
      <c r="H246" s="40">
        <v>0</v>
      </c>
      <c r="I246" s="40">
        <v>0</v>
      </c>
      <c r="J246" s="40">
        <v>0</v>
      </c>
      <c r="K246" s="40">
        <v>0</v>
      </c>
      <c r="L246" s="40">
        <v>0</v>
      </c>
      <c r="M246" s="40">
        <v>0</v>
      </c>
      <c r="N246" s="49" t="s">
        <v>31</v>
      </c>
    </row>
    <row r="247" spans="1:14" s="12" customFormat="1" ht="31.5" x14ac:dyDescent="0.25">
      <c r="A247" s="51" t="s">
        <v>216</v>
      </c>
      <c r="B247" s="15" t="s">
        <v>217</v>
      </c>
      <c r="C247" s="40" t="s">
        <v>30</v>
      </c>
      <c r="D247" s="40">
        <v>0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9" t="s">
        <v>31</v>
      </c>
    </row>
    <row r="248" spans="1:14" s="12" customFormat="1" ht="31.5" x14ac:dyDescent="0.25">
      <c r="A248" s="51" t="s">
        <v>218</v>
      </c>
      <c r="B248" s="15" t="s">
        <v>125</v>
      </c>
      <c r="C248" s="40" t="s">
        <v>30</v>
      </c>
      <c r="D248" s="40">
        <v>0</v>
      </c>
      <c r="E248" s="40">
        <v>0</v>
      </c>
      <c r="F248" s="40">
        <v>0</v>
      </c>
      <c r="G248" s="40">
        <v>0</v>
      </c>
      <c r="H248" s="40">
        <v>0</v>
      </c>
      <c r="I248" s="40">
        <v>0</v>
      </c>
      <c r="J248" s="40">
        <v>0</v>
      </c>
      <c r="K248" s="40">
        <v>0</v>
      </c>
      <c r="L248" s="40">
        <v>0</v>
      </c>
      <c r="M248" s="40">
        <v>0</v>
      </c>
      <c r="N248" s="49" t="s">
        <v>31</v>
      </c>
    </row>
    <row r="249" spans="1:14" s="12" customFormat="1" ht="31.5" x14ac:dyDescent="0.25">
      <c r="A249" s="51" t="s">
        <v>219</v>
      </c>
      <c r="B249" s="15" t="s">
        <v>220</v>
      </c>
      <c r="C249" s="40" t="s">
        <v>30</v>
      </c>
      <c r="D249" s="40">
        <v>0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9" t="s">
        <v>31</v>
      </c>
    </row>
    <row r="250" spans="1:14" s="12" customFormat="1" ht="31.5" x14ac:dyDescent="0.25">
      <c r="A250" s="51" t="s">
        <v>221</v>
      </c>
      <c r="B250" s="15" t="s">
        <v>222</v>
      </c>
      <c r="C250" s="40" t="s">
        <v>30</v>
      </c>
      <c r="D250" s="40">
        <v>0</v>
      </c>
      <c r="E250" s="40">
        <v>0</v>
      </c>
      <c r="F250" s="40">
        <v>0</v>
      </c>
      <c r="G250" s="40">
        <v>0</v>
      </c>
      <c r="H250" s="40">
        <v>0</v>
      </c>
      <c r="I250" s="40">
        <v>0</v>
      </c>
      <c r="J250" s="40">
        <v>0</v>
      </c>
      <c r="K250" s="40">
        <v>0</v>
      </c>
      <c r="L250" s="40">
        <v>0</v>
      </c>
      <c r="M250" s="40">
        <v>0</v>
      </c>
      <c r="N250" s="49" t="s">
        <v>31</v>
      </c>
    </row>
    <row r="251" spans="1:14" s="12" customFormat="1" ht="31.5" x14ac:dyDescent="0.25">
      <c r="A251" s="51" t="s">
        <v>223</v>
      </c>
      <c r="B251" s="15" t="s">
        <v>224</v>
      </c>
      <c r="C251" s="40" t="s">
        <v>30</v>
      </c>
      <c r="D251" s="40">
        <v>0</v>
      </c>
      <c r="E251" s="40">
        <v>0</v>
      </c>
      <c r="F251" s="40">
        <v>0</v>
      </c>
      <c r="G251" s="40">
        <v>0</v>
      </c>
      <c r="H251" s="40">
        <v>0</v>
      </c>
      <c r="I251" s="40">
        <v>0</v>
      </c>
      <c r="J251" s="40">
        <v>0</v>
      </c>
      <c r="K251" s="40">
        <v>0</v>
      </c>
      <c r="L251" s="40">
        <v>0</v>
      </c>
      <c r="M251" s="40">
        <v>0</v>
      </c>
      <c r="N251" s="49" t="s">
        <v>31</v>
      </c>
    </row>
    <row r="252" spans="1:14" s="12" customFormat="1" ht="31.5" x14ac:dyDescent="0.25">
      <c r="A252" s="51" t="s">
        <v>225</v>
      </c>
      <c r="B252" s="15" t="s">
        <v>226</v>
      </c>
      <c r="C252" s="40" t="s">
        <v>30</v>
      </c>
      <c r="D252" s="40">
        <v>0</v>
      </c>
      <c r="E252" s="40">
        <v>0</v>
      </c>
      <c r="F252" s="40">
        <v>0</v>
      </c>
      <c r="G252" s="40">
        <v>0</v>
      </c>
      <c r="H252" s="40">
        <v>0</v>
      </c>
      <c r="I252" s="40">
        <v>0</v>
      </c>
      <c r="J252" s="40">
        <v>0</v>
      </c>
      <c r="K252" s="40">
        <v>0</v>
      </c>
      <c r="L252" s="40">
        <v>0</v>
      </c>
      <c r="M252" s="40">
        <v>0</v>
      </c>
      <c r="N252" s="49" t="s">
        <v>31</v>
      </c>
    </row>
    <row r="253" spans="1:14" s="12" customFormat="1" ht="47.25" x14ac:dyDescent="0.25">
      <c r="A253" s="51" t="s">
        <v>227</v>
      </c>
      <c r="B253" s="15" t="s">
        <v>228</v>
      </c>
      <c r="C253" s="40" t="s">
        <v>30</v>
      </c>
      <c r="D253" s="40">
        <v>0</v>
      </c>
      <c r="E253" s="40">
        <v>0</v>
      </c>
      <c r="F253" s="40">
        <v>0</v>
      </c>
      <c r="G253" s="40">
        <v>0</v>
      </c>
      <c r="H253" s="40">
        <v>0</v>
      </c>
      <c r="I253" s="40">
        <v>0</v>
      </c>
      <c r="J253" s="40">
        <v>0</v>
      </c>
      <c r="K253" s="40">
        <v>0</v>
      </c>
      <c r="L253" s="40">
        <v>0</v>
      </c>
      <c r="M253" s="40">
        <v>0</v>
      </c>
      <c r="N253" s="49" t="s">
        <v>31</v>
      </c>
    </row>
    <row r="254" spans="1:14" s="12" customFormat="1" ht="31.5" x14ac:dyDescent="0.25">
      <c r="A254" s="51" t="s">
        <v>229</v>
      </c>
      <c r="B254" s="15" t="s">
        <v>127</v>
      </c>
      <c r="C254" s="40" t="s">
        <v>30</v>
      </c>
      <c r="D254" s="40">
        <v>0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9" t="s">
        <v>31</v>
      </c>
    </row>
    <row r="255" spans="1:14" s="12" customFormat="1" ht="31.5" x14ac:dyDescent="0.25">
      <c r="A255" s="51" t="s">
        <v>230</v>
      </c>
      <c r="B255" s="15" t="s">
        <v>231</v>
      </c>
      <c r="C255" s="40" t="s">
        <v>30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9" t="s">
        <v>31</v>
      </c>
    </row>
    <row r="256" spans="1:14" s="12" customFormat="1" ht="31.5" x14ac:dyDescent="0.25">
      <c r="A256" s="51" t="s">
        <v>232</v>
      </c>
      <c r="B256" s="15" t="s">
        <v>233</v>
      </c>
      <c r="C256" s="40" t="s">
        <v>30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9" t="s">
        <v>31</v>
      </c>
    </row>
    <row r="257" spans="1:14" s="12" customFormat="1" x14ac:dyDescent="0.25">
      <c r="A257" s="51" t="s">
        <v>234</v>
      </c>
      <c r="B257" s="15" t="s">
        <v>235</v>
      </c>
      <c r="C257" s="40" t="s">
        <v>30</v>
      </c>
      <c r="D257" s="40">
        <v>0</v>
      </c>
      <c r="E257" s="40">
        <v>0</v>
      </c>
      <c r="F257" s="40">
        <v>0</v>
      </c>
      <c r="G257" s="40">
        <v>0</v>
      </c>
      <c r="H257" s="40">
        <v>0</v>
      </c>
      <c r="I257" s="40">
        <v>0</v>
      </c>
      <c r="J257" s="40">
        <v>0</v>
      </c>
      <c r="K257" s="40">
        <v>0</v>
      </c>
      <c r="L257" s="40">
        <v>0</v>
      </c>
      <c r="M257" s="40">
        <v>0</v>
      </c>
      <c r="N257" s="49" t="s">
        <v>31</v>
      </c>
    </row>
    <row r="258" spans="1:14" s="12" customFormat="1" x14ac:dyDescent="0.25">
      <c r="A258" s="51" t="s">
        <v>236</v>
      </c>
      <c r="B258" s="15" t="s">
        <v>237</v>
      </c>
      <c r="C258" s="40" t="s">
        <v>30</v>
      </c>
      <c r="D258" s="40">
        <v>0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9" t="s">
        <v>31</v>
      </c>
    </row>
    <row r="259" spans="1:14" s="12" customFormat="1" ht="31.5" x14ac:dyDescent="0.25">
      <c r="A259" s="51" t="s">
        <v>238</v>
      </c>
      <c r="B259" s="15" t="s">
        <v>239</v>
      </c>
      <c r="C259" s="40" t="s">
        <v>30</v>
      </c>
      <c r="D259" s="40">
        <v>0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9" t="s">
        <v>31</v>
      </c>
    </row>
    <row r="260" spans="1:14" s="12" customFormat="1" ht="31.5" x14ac:dyDescent="0.25">
      <c r="A260" s="51" t="s">
        <v>240</v>
      </c>
      <c r="B260" s="15" t="s">
        <v>241</v>
      </c>
      <c r="C260" s="40" t="s">
        <v>30</v>
      </c>
      <c r="D260" s="40">
        <v>0</v>
      </c>
      <c r="E260" s="40">
        <v>0</v>
      </c>
      <c r="F260" s="40">
        <v>0</v>
      </c>
      <c r="G260" s="40">
        <v>0</v>
      </c>
      <c r="H260" s="40">
        <v>0</v>
      </c>
      <c r="I260" s="40">
        <v>0</v>
      </c>
      <c r="J260" s="40">
        <v>0</v>
      </c>
      <c r="K260" s="40">
        <v>0</v>
      </c>
      <c r="L260" s="40">
        <v>0</v>
      </c>
      <c r="M260" s="40">
        <v>0</v>
      </c>
      <c r="N260" s="49" t="s">
        <v>31</v>
      </c>
    </row>
    <row r="261" spans="1:14" s="12" customFormat="1" ht="31.5" x14ac:dyDescent="0.25">
      <c r="A261" s="51" t="s">
        <v>242</v>
      </c>
      <c r="B261" s="15" t="s">
        <v>243</v>
      </c>
      <c r="C261" s="40" t="s">
        <v>30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9" t="s">
        <v>31</v>
      </c>
    </row>
    <row r="262" spans="1:14" s="12" customFormat="1" ht="31.5" x14ac:dyDescent="0.25">
      <c r="A262" s="51" t="s">
        <v>244</v>
      </c>
      <c r="B262" s="15" t="s">
        <v>245</v>
      </c>
      <c r="C262" s="40" t="s">
        <v>30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9" t="s">
        <v>31</v>
      </c>
    </row>
    <row r="263" spans="1:14" s="12" customFormat="1" ht="31.5" x14ac:dyDescent="0.25">
      <c r="A263" s="51" t="s">
        <v>246</v>
      </c>
      <c r="B263" s="15" t="s">
        <v>247</v>
      </c>
      <c r="C263" s="40" t="s">
        <v>30</v>
      </c>
      <c r="D263" s="40">
        <v>0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9" t="s">
        <v>31</v>
      </c>
    </row>
    <row r="264" spans="1:14" s="12" customFormat="1" ht="31.5" x14ac:dyDescent="0.25">
      <c r="A264" s="51" t="s">
        <v>248</v>
      </c>
      <c r="B264" s="15" t="s">
        <v>249</v>
      </c>
      <c r="C264" s="40" t="s">
        <v>30</v>
      </c>
      <c r="D264" s="40">
        <v>0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9" t="s">
        <v>31</v>
      </c>
    </row>
    <row r="265" spans="1:14" s="12" customFormat="1" ht="31.5" x14ac:dyDescent="0.25">
      <c r="A265" s="51" t="s">
        <v>250</v>
      </c>
      <c r="B265" s="15" t="s">
        <v>137</v>
      </c>
      <c r="C265" s="40" t="s">
        <v>30</v>
      </c>
      <c r="D265" s="40">
        <v>0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9" t="s">
        <v>31</v>
      </c>
    </row>
    <row r="266" spans="1:14" s="12" customFormat="1" x14ac:dyDescent="0.25">
      <c r="A266" s="51" t="s">
        <v>251</v>
      </c>
      <c r="B266" s="15" t="s">
        <v>139</v>
      </c>
      <c r="C266" s="40" t="s">
        <v>30</v>
      </c>
      <c r="D266" s="40">
        <f t="shared" ref="D266:M266" si="35">IF((COUNTIF(D267:D269,"нд"))=(COUNTA(D267:D269)),"нд",SUMIF(D267:D269,"&lt;&gt;0",D267:D269))</f>
        <v>0</v>
      </c>
      <c r="E266" s="40">
        <f t="shared" si="35"/>
        <v>0</v>
      </c>
      <c r="F266" s="40">
        <f t="shared" si="35"/>
        <v>0</v>
      </c>
      <c r="G266" s="40">
        <f t="shared" si="35"/>
        <v>0</v>
      </c>
      <c r="H266" s="40">
        <f t="shared" si="35"/>
        <v>0</v>
      </c>
      <c r="I266" s="40">
        <f t="shared" si="35"/>
        <v>0</v>
      </c>
      <c r="J266" s="40">
        <f t="shared" si="35"/>
        <v>0</v>
      </c>
      <c r="K266" s="40">
        <f t="shared" si="35"/>
        <v>0</v>
      </c>
      <c r="L266" s="40">
        <f t="shared" si="35"/>
        <v>0</v>
      </c>
      <c r="M266" s="40">
        <f t="shared" si="35"/>
        <v>0</v>
      </c>
      <c r="N266" s="49" t="s">
        <v>31</v>
      </c>
    </row>
    <row r="267" spans="1:14" s="11" customFormat="1" ht="78.75" x14ac:dyDescent="0.25">
      <c r="A267" s="6" t="s">
        <v>251</v>
      </c>
      <c r="B267" s="7" t="s">
        <v>506</v>
      </c>
      <c r="C267" s="8" t="s">
        <v>507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10" t="s">
        <v>85</v>
      </c>
    </row>
    <row r="268" spans="1:14" s="11" customFormat="1" ht="63" x14ac:dyDescent="0.25">
      <c r="A268" s="6" t="s">
        <v>251</v>
      </c>
      <c r="B268" s="7" t="s">
        <v>508</v>
      </c>
      <c r="C268" s="8" t="s">
        <v>509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10" t="s">
        <v>85</v>
      </c>
    </row>
    <row r="269" spans="1:14" s="11" customFormat="1" ht="63" x14ac:dyDescent="0.25">
      <c r="A269" s="6" t="s">
        <v>251</v>
      </c>
      <c r="B269" s="7" t="s">
        <v>510</v>
      </c>
      <c r="C269" s="8" t="s">
        <v>511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10" t="s">
        <v>85</v>
      </c>
    </row>
    <row r="270" spans="1:14" s="12" customFormat="1" x14ac:dyDescent="0.25">
      <c r="A270" s="51" t="s">
        <v>252</v>
      </c>
      <c r="B270" s="15" t="s">
        <v>253</v>
      </c>
      <c r="C270" s="40" t="s">
        <v>30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9" t="s">
        <v>31</v>
      </c>
    </row>
    <row r="272" spans="1:14" ht="15.75" customHeight="1" x14ac:dyDescent="0.25">
      <c r="A272" s="24" t="s">
        <v>254</v>
      </c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ht="15.75" customHeight="1" x14ac:dyDescent="0.25">
      <c r="A273" s="16" t="s">
        <v>255</v>
      </c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</row>
    <row r="274" spans="1:12" ht="15.75" customHeight="1" x14ac:dyDescent="0.25">
      <c r="A274" s="16" t="s">
        <v>256</v>
      </c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</row>
    <row r="275" spans="1:12" ht="15.75" customHeight="1" x14ac:dyDescent="0.25">
      <c r="A275" s="16" t="s">
        <v>257</v>
      </c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</row>
  </sheetData>
  <autoFilter ref="A18:N270"/>
  <mergeCells count="16">
    <mergeCell ref="A275:L275"/>
    <mergeCell ref="A5:N5"/>
    <mergeCell ref="A7:N7"/>
    <mergeCell ref="A9:L9"/>
    <mergeCell ref="A10:N10"/>
    <mergeCell ref="A12:N12"/>
    <mergeCell ref="A15:A17"/>
    <mergeCell ref="B15:B17"/>
    <mergeCell ref="C15:C17"/>
    <mergeCell ref="D15:M15"/>
    <mergeCell ref="N15:N17"/>
    <mergeCell ref="D16:H16"/>
    <mergeCell ref="I16:M16"/>
    <mergeCell ref="A272:L272"/>
    <mergeCell ref="A273:L273"/>
    <mergeCell ref="A274:L274"/>
  </mergeCells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9</vt:lpstr>
      <vt:lpstr>'Форма 9'!Заголовки_для_печати</vt:lpstr>
      <vt:lpstr>'Форма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2023-01-31T07:17:34Z</dcterms:created>
  <dcterms:modified xsi:type="dcterms:W3CDTF">2023-03-30T15:14:17Z</dcterms:modified>
</cp:coreProperties>
</file>